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8.xml" ContentType="application/vnd.openxmlformats-officedocument.spreadsheetml.revisionLog+xml"/>
  <Override PartName="/xl/revisions/revisionLog13.xml" ContentType="application/vnd.openxmlformats-officedocument.spreadsheetml.revisionLog+xml"/>
  <Override PartName="/xl/revisions/revisionLog17.xml" ContentType="application/vnd.openxmlformats-officedocument.spreadsheetml.revisionLog+xml"/>
  <Override PartName="/xl/revisions/revisionLog12.xml" ContentType="application/vnd.openxmlformats-officedocument.spreadsheetml.revisionLog+xml"/>
  <Override PartName="/xl/revisions/revisionLog16.xml" ContentType="application/vnd.openxmlformats-officedocument.spreadsheetml.revisionLog+xml"/>
  <Override PartName="/xl/revisions/revisionLog11.xml" ContentType="application/vnd.openxmlformats-officedocument.spreadsheetml.revisionLog+xml"/>
  <Override PartName="/xl/revisions/revisionLog15.xml" ContentType="application/vnd.openxmlformats-officedocument.spreadsheetml.revisionLog+xml"/>
  <Override PartName="/xl/revisions/revisionLog14.xml" ContentType="application/vnd.openxmlformats-officedocument.spreadsheetml.revisionLog+xml"/>
  <Override PartName="/xl/revisions/revisionLog1.xml" ContentType="application/vnd.openxmlformats-officedocument.spreadsheetml.revisionLog+xml"/>
  <Override PartName="/xl/revisions/revisionLog3.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675" windowWidth="21345" windowHeight="15975" tabRatio="500"/>
  </bookViews>
  <sheets>
    <sheet name="1. Selezione del candidato" sheetId="1" r:id="rId1"/>
    <sheet name="SR1" sheetId="2" r:id="rId2"/>
    <sheet name="SR2" sheetId="3" r:id="rId3"/>
    <sheet name="SR3" sheetId="4" r:id="rId4"/>
    <sheet name="2. Attuazione e verifica" sheetId="5" r:id="rId5"/>
    <sheet name="IR1" sheetId="6" r:id="rId6"/>
    <sheet name="IR2" sheetId="7" r:id="rId7"/>
    <sheet name="IR3" sheetId="8" r:id="rId8"/>
    <sheet name="IR4" sheetId="9" r:id="rId9"/>
    <sheet name="IR5" sheetId="10" r:id="rId10"/>
    <sheet name="IR6" sheetId="11" r:id="rId11"/>
    <sheet name="IR7" sheetId="12" r:id="rId12"/>
    <sheet name="IR8" sheetId="13" r:id="rId13"/>
    <sheet name="IR9" sheetId="14" r:id="rId14"/>
    <sheet name="IR10" sheetId="15" r:id="rId15"/>
    <sheet name="IR11" sheetId="16" r:id="rId16"/>
    <sheet name="Foglio2" sheetId="17" state="hidden" r:id="rId17"/>
    <sheet name="3. Certificazione e pagamenti" sheetId="18" r:id="rId18"/>
    <sheet name="CR1" sheetId="19" r:id="rId19"/>
    <sheet name="CR2" sheetId="20" r:id="rId20"/>
    <sheet name="CR3" sheetId="21" r:id="rId21"/>
    <sheet name="4. Aggiudicazione diretta" sheetId="22" r:id="rId22"/>
    <sheet name="PR1" sheetId="23" r:id="rId23"/>
    <sheet name="PR2" sheetId="24" r:id="rId24"/>
    <sheet name="PR3" sheetId="25" r:id="rId25"/>
    <sheet name="Foglio1" sheetId="26" state="hidden" r:id="rId26"/>
    <sheet name="Foglio3" sheetId="27" state="hidden" r:id="rId27"/>
  </sheets>
  <definedNames>
    <definedName name="_xlnm.Print_Area" localSheetId="4">'2. Attuazione e verifica'!$A$1:$H$18</definedName>
    <definedName name="_xlnm.Print_Area" localSheetId="17">'3. Certificazione e pagamenti'!$A$1:$G$8</definedName>
    <definedName name="_xlnm.Print_Area" localSheetId="21">'4. Aggiudicazione diretta'!$A$1:$H$8</definedName>
    <definedName name="_xlnm.Print_Area" localSheetId="18">'CR1'!$A$1:$N$21</definedName>
    <definedName name="_xlnm.Print_Area" localSheetId="19">'CR2'!$A$1:$N$19</definedName>
    <definedName name="_xlnm.Print_Area" localSheetId="20">'CR3'!$A$1:$N$20</definedName>
    <definedName name="_xlnm.Print_Area" localSheetId="5">'IR1'!$A$1:$N$23</definedName>
    <definedName name="_xlnm.Print_Area" localSheetId="14">'IR10'!$A$1:$N$33</definedName>
    <definedName name="_xlnm.Print_Area" localSheetId="15">'IR11'!$A$1:$N$18</definedName>
    <definedName name="_xlnm.Print_Area" localSheetId="6">'IR2'!$A$1:$N$29</definedName>
    <definedName name="_xlnm.Print_Area" localSheetId="7">'IR3'!$A$1:$N$22</definedName>
    <definedName name="_xlnm.Print_Area" localSheetId="8">'IR4'!$A$1:$N$24</definedName>
    <definedName name="_xlnm.Print_Area" localSheetId="9">'IR5'!$A$1:$N$17</definedName>
    <definedName name="_xlnm.Print_Area" localSheetId="10">'IR6'!$A$1:$N$23</definedName>
    <definedName name="_xlnm.Print_Area" localSheetId="11">'IR7'!$A$1:$N$23</definedName>
    <definedName name="_xlnm.Print_Area" localSheetId="12">'IR8'!$A$1:$N$18</definedName>
    <definedName name="_xlnm.Print_Area" localSheetId="13">'IR9'!$A$1:$N$25</definedName>
    <definedName name="_xlnm.Print_Area" localSheetId="22">'PR1'!$A$1:$N$21</definedName>
    <definedName name="_xlnm.Print_Area" localSheetId="23">'PR2'!$A$1:$N$24</definedName>
    <definedName name="_xlnm.Print_Area" localSheetId="24">'PR3'!$A$1:$N$22</definedName>
    <definedName name="_xlnm.Print_Area" localSheetId="3">'SR3'!$A$1:$N$16</definedName>
    <definedName name="efficacia">Foglio1!$C$2:$C$4</definedName>
    <definedName name="elevaot">#REF!</definedName>
    <definedName name="elevato">#REF!</definedName>
    <definedName name="grado">#REF!</definedName>
    <definedName name="negative">#REF!</definedName>
    <definedName name="positive">#REF!</definedName>
    <definedName name="Quanto_ritiene_che_sia_efficace_questo_controllo?">#REF!</definedName>
    <definedName name="Risk_Likelihood__GROSS">'1. Selezione del candidato'!#REF!</definedName>
    <definedName name="yn">Foglio1!$E$2:$E$3</definedName>
    <definedName name="Z_0DB1A918_3DCF_4375_A368_1006A738B275_.wvu.PrintArea" localSheetId="4" hidden="1">'2. Attuazione e verifica'!$A$1:$H$18</definedName>
    <definedName name="Z_0DB1A918_3DCF_4375_A368_1006A738B275_.wvu.PrintArea" localSheetId="17" hidden="1">'3. Certificazione e pagamenti'!$A$1:$G$8</definedName>
    <definedName name="Z_0DB1A918_3DCF_4375_A368_1006A738B275_.wvu.PrintArea" localSheetId="21" hidden="1">'4. Aggiudicazione diretta'!$A$1:$H$8</definedName>
    <definedName name="Z_0DB1A918_3DCF_4375_A368_1006A738B275_.wvu.PrintArea" localSheetId="18" hidden="1">'CR1'!$A$1:$N$21</definedName>
    <definedName name="Z_0DB1A918_3DCF_4375_A368_1006A738B275_.wvu.PrintArea" localSheetId="19" hidden="1">'CR2'!$A$1:$N$19</definedName>
    <definedName name="Z_0DB1A918_3DCF_4375_A368_1006A738B275_.wvu.PrintArea" localSheetId="20" hidden="1">'CR3'!$A$1:$N$20</definedName>
    <definedName name="Z_0DB1A918_3DCF_4375_A368_1006A738B275_.wvu.PrintArea" localSheetId="5" hidden="1">'IR1'!$A$1:$N$23</definedName>
    <definedName name="Z_0DB1A918_3DCF_4375_A368_1006A738B275_.wvu.PrintArea" localSheetId="14" hidden="1">'IR10'!$A$1:$N$33</definedName>
    <definedName name="Z_0DB1A918_3DCF_4375_A368_1006A738B275_.wvu.PrintArea" localSheetId="15" hidden="1">'IR11'!$A$1:$N$18</definedName>
    <definedName name="Z_0DB1A918_3DCF_4375_A368_1006A738B275_.wvu.PrintArea" localSheetId="6" hidden="1">'IR2'!$A$1:$N$29</definedName>
    <definedName name="Z_0DB1A918_3DCF_4375_A368_1006A738B275_.wvu.PrintArea" localSheetId="7" hidden="1">'IR3'!$A$1:$N$22</definedName>
    <definedName name="Z_0DB1A918_3DCF_4375_A368_1006A738B275_.wvu.PrintArea" localSheetId="8" hidden="1">'IR4'!$A$1:$N$24</definedName>
    <definedName name="Z_0DB1A918_3DCF_4375_A368_1006A738B275_.wvu.PrintArea" localSheetId="9" hidden="1">'IR5'!$A$1:$N$17</definedName>
    <definedName name="Z_0DB1A918_3DCF_4375_A368_1006A738B275_.wvu.PrintArea" localSheetId="10" hidden="1">'IR6'!$A$1:$N$23</definedName>
    <definedName name="Z_0DB1A918_3DCF_4375_A368_1006A738B275_.wvu.PrintArea" localSheetId="11" hidden="1">'IR7'!$A$1:$N$23</definedName>
    <definedName name="Z_0DB1A918_3DCF_4375_A368_1006A738B275_.wvu.PrintArea" localSheetId="12" hidden="1">'IR8'!$A$1:$N$18</definedName>
    <definedName name="Z_0DB1A918_3DCF_4375_A368_1006A738B275_.wvu.PrintArea" localSheetId="13" hidden="1">'IR9'!$A$1:$N$25</definedName>
    <definedName name="Z_0DB1A918_3DCF_4375_A368_1006A738B275_.wvu.PrintArea" localSheetId="22" hidden="1">'PR1'!$A$1:$N$21</definedName>
    <definedName name="Z_0DB1A918_3DCF_4375_A368_1006A738B275_.wvu.PrintArea" localSheetId="23" hidden="1">'PR2'!$A$1:$N$24</definedName>
    <definedName name="Z_0DB1A918_3DCF_4375_A368_1006A738B275_.wvu.PrintArea" localSheetId="24" hidden="1">'PR3'!$A$1:$N$22</definedName>
    <definedName name="Z_0DB1A918_3DCF_4375_A368_1006A738B275_.wvu.PrintArea" localSheetId="3" hidden="1">'SR3'!$A$1:$N$16</definedName>
    <definedName name="Z_0DB1A918_3DCF_4375_A368_1006A738B275_.wvu.Rows" localSheetId="0" hidden="1">'1. Selezione del candidato'!$32:$33,'1. Selezione del candidato'!$48:$69</definedName>
    <definedName name="Z_0DB1A918_3DCF_4375_A368_1006A738B275_.wvu.Rows" localSheetId="4" hidden="1">'2. Attuazione e verifica'!$35:$36,'2. Attuazione e verifica'!$63:$84</definedName>
    <definedName name="Z_0DB1A918_3DCF_4375_A368_1006A738B275_.wvu.Rows" localSheetId="17" hidden="1">'3. Certificazione e pagamenti'!$33:$34</definedName>
    <definedName name="Z_0DB1A918_3DCF_4375_A368_1006A738B275_.wvu.Rows" localSheetId="21" hidden="1">'4. Aggiudicazione diretta'!$20:$21,'4. Aggiudicazione diretta'!$27:$48</definedName>
    <definedName name="Z_35173F07_2845_43C5_9AAA_EA2DF91EC926_.wvu.PrintArea" localSheetId="4">'2. Attuazione e verifica'!$A$1:$H$18</definedName>
    <definedName name="Z_35173F07_2845_43C5_9AAA_EA2DF91EC926_.wvu.PrintArea" localSheetId="17">'3. Certificazione e pagamenti'!$A$1:$G$8</definedName>
    <definedName name="Z_35173F07_2845_43C5_9AAA_EA2DF91EC926_.wvu.PrintArea" localSheetId="21">'4. Aggiudicazione diretta'!$A$1:$J$8</definedName>
    <definedName name="Z_35173F07_2845_43C5_9AAA_EA2DF91EC926_.wvu.PrintArea" localSheetId="18">'CR1'!$A$1:$N$21</definedName>
    <definedName name="Z_35173F07_2845_43C5_9AAA_EA2DF91EC926_.wvu.PrintArea" localSheetId="19">'CR2'!$A$1:$N$19</definedName>
    <definedName name="Z_35173F07_2845_43C5_9AAA_EA2DF91EC926_.wvu.PrintArea" localSheetId="20">'CR3'!$A$1:$N$20</definedName>
    <definedName name="Z_35173F07_2845_43C5_9AAA_EA2DF91EC926_.wvu.PrintArea" localSheetId="5">'IR1'!$A$1:$N$24</definedName>
    <definedName name="Z_35173F07_2845_43C5_9AAA_EA2DF91EC926_.wvu.PrintArea" localSheetId="14">'IR10'!$A$1:$N$33</definedName>
    <definedName name="Z_35173F07_2845_43C5_9AAA_EA2DF91EC926_.wvu.PrintArea" localSheetId="15">'IR11'!$A$1:$N$18</definedName>
    <definedName name="Z_35173F07_2845_43C5_9AAA_EA2DF91EC926_.wvu.PrintArea" localSheetId="6">'IR2'!$A$1:$N$27</definedName>
    <definedName name="Z_35173F07_2845_43C5_9AAA_EA2DF91EC926_.wvu.PrintArea" localSheetId="7">'IR3'!$A$1:$N$22</definedName>
    <definedName name="Z_35173F07_2845_43C5_9AAA_EA2DF91EC926_.wvu.PrintArea" localSheetId="8">'IR4'!$A$1:$N$24</definedName>
    <definedName name="Z_35173F07_2845_43C5_9AAA_EA2DF91EC926_.wvu.PrintArea" localSheetId="9">'IR5'!$A$1:$N$17</definedName>
    <definedName name="Z_35173F07_2845_43C5_9AAA_EA2DF91EC926_.wvu.PrintArea" localSheetId="10">'IR6'!$A$1:$N$23</definedName>
    <definedName name="Z_35173F07_2845_43C5_9AAA_EA2DF91EC926_.wvu.PrintArea" localSheetId="11">'IR7'!$A$1:$N$23</definedName>
    <definedName name="Z_35173F07_2845_43C5_9AAA_EA2DF91EC926_.wvu.PrintArea" localSheetId="12">'IR8'!$A$1:$N$18</definedName>
    <definedName name="Z_35173F07_2845_43C5_9AAA_EA2DF91EC926_.wvu.PrintArea" localSheetId="13">'IR9'!$A$1:$N$25</definedName>
    <definedName name="Z_35173F07_2845_43C5_9AAA_EA2DF91EC926_.wvu.PrintArea" localSheetId="22">'PR1'!$A$1:$N$21</definedName>
    <definedName name="Z_35173F07_2845_43C5_9AAA_EA2DF91EC926_.wvu.PrintArea" localSheetId="23">'PR2'!$A$1:$N$24</definedName>
    <definedName name="Z_35173F07_2845_43C5_9AAA_EA2DF91EC926_.wvu.PrintArea" localSheetId="24">'PR3'!$A$1:$N$22</definedName>
    <definedName name="Z_35173F07_2845_43C5_9AAA_EA2DF91EC926_.wvu.PrintArea" localSheetId="3">'SR3'!$A$1:$N$14</definedName>
    <definedName name="Z_35173F07_2845_43C5_9AAA_EA2DF91EC926_.wvu.Rows" localSheetId="0">'1. Selezione del candidato'!$32:$33,'1. Selezione del candidato'!$48:$69</definedName>
    <definedName name="Z_35173F07_2845_43C5_9AAA_EA2DF91EC926_.wvu.Rows" localSheetId="4">'2. Attuazione e verifica'!$35:$36,'2. Attuazione e verifica'!$63:$84</definedName>
    <definedName name="Z_35173F07_2845_43C5_9AAA_EA2DF91EC926_.wvu.Rows" localSheetId="17">'3. Certificazione e pagamenti'!$33:$34</definedName>
    <definedName name="Z_35173F07_2845_43C5_9AAA_EA2DF91EC926_.wvu.Rows" localSheetId="21">'4. Aggiudicazione diretta'!$20:$21,'4. Aggiudicazione diretta'!$27:$48</definedName>
    <definedName name="Z_35FD57D5_7021_AD4C_B0FF_5AED01C1CB34_.wvu.PrintArea" localSheetId="4" hidden="1">'2. Attuazione e verifica'!$A$1:$H$18</definedName>
    <definedName name="Z_35FD57D5_7021_AD4C_B0FF_5AED01C1CB34_.wvu.PrintArea" localSheetId="17" hidden="1">'3. Certificazione e pagamenti'!$A$1:$G$8</definedName>
    <definedName name="Z_35FD57D5_7021_AD4C_B0FF_5AED01C1CB34_.wvu.PrintArea" localSheetId="21" hidden="1">'4. Aggiudicazione diretta'!$A$1:$H$8</definedName>
    <definedName name="Z_35FD57D5_7021_AD4C_B0FF_5AED01C1CB34_.wvu.PrintArea" localSheetId="18" hidden="1">'CR1'!$A$1:$N$21</definedName>
    <definedName name="Z_35FD57D5_7021_AD4C_B0FF_5AED01C1CB34_.wvu.PrintArea" localSheetId="19" hidden="1">'CR2'!$A$1:$N$19</definedName>
    <definedName name="Z_35FD57D5_7021_AD4C_B0FF_5AED01C1CB34_.wvu.PrintArea" localSheetId="20" hidden="1">'CR3'!$A$1:$N$20</definedName>
    <definedName name="Z_35FD57D5_7021_AD4C_B0FF_5AED01C1CB34_.wvu.PrintArea" localSheetId="5" hidden="1">'IR1'!$A$1:$N$23</definedName>
    <definedName name="Z_35FD57D5_7021_AD4C_B0FF_5AED01C1CB34_.wvu.PrintArea" localSheetId="14" hidden="1">'IR10'!$A$1:$N$33</definedName>
    <definedName name="Z_35FD57D5_7021_AD4C_B0FF_5AED01C1CB34_.wvu.PrintArea" localSheetId="15" hidden="1">'IR11'!$A$1:$N$18</definedName>
    <definedName name="Z_35FD57D5_7021_AD4C_B0FF_5AED01C1CB34_.wvu.PrintArea" localSheetId="6" hidden="1">'IR2'!$A$1:$N$29</definedName>
    <definedName name="Z_35FD57D5_7021_AD4C_B0FF_5AED01C1CB34_.wvu.PrintArea" localSheetId="7" hidden="1">'IR3'!$A$1:$N$22</definedName>
    <definedName name="Z_35FD57D5_7021_AD4C_B0FF_5AED01C1CB34_.wvu.PrintArea" localSheetId="8" hidden="1">'IR4'!$A$1:$N$24</definedName>
    <definedName name="Z_35FD57D5_7021_AD4C_B0FF_5AED01C1CB34_.wvu.PrintArea" localSheetId="9" hidden="1">'IR5'!$A$1:$N$17</definedName>
    <definedName name="Z_35FD57D5_7021_AD4C_B0FF_5AED01C1CB34_.wvu.PrintArea" localSheetId="10" hidden="1">'IR6'!$A$1:$N$23</definedName>
    <definedName name="Z_35FD57D5_7021_AD4C_B0FF_5AED01C1CB34_.wvu.PrintArea" localSheetId="11" hidden="1">'IR7'!$A$1:$N$23</definedName>
    <definedName name="Z_35FD57D5_7021_AD4C_B0FF_5AED01C1CB34_.wvu.PrintArea" localSheetId="12" hidden="1">'IR8'!$A$1:$N$18</definedName>
    <definedName name="Z_35FD57D5_7021_AD4C_B0FF_5AED01C1CB34_.wvu.PrintArea" localSheetId="13" hidden="1">'IR9'!$A$1:$N$25</definedName>
    <definedName name="Z_35FD57D5_7021_AD4C_B0FF_5AED01C1CB34_.wvu.PrintArea" localSheetId="22" hidden="1">'PR1'!$A$1:$N$21</definedName>
    <definedName name="Z_35FD57D5_7021_AD4C_B0FF_5AED01C1CB34_.wvu.PrintArea" localSheetId="23" hidden="1">'PR2'!$A$1:$N$24</definedName>
    <definedName name="Z_35FD57D5_7021_AD4C_B0FF_5AED01C1CB34_.wvu.PrintArea" localSheetId="24" hidden="1">'PR3'!$A$1:$N$22</definedName>
    <definedName name="Z_35FD57D5_7021_AD4C_B0FF_5AED01C1CB34_.wvu.PrintArea" localSheetId="3" hidden="1">'SR3'!$A$1:$N$16</definedName>
    <definedName name="Z_35FD57D5_7021_AD4C_B0FF_5AED01C1CB34_.wvu.Rows" localSheetId="0" hidden="1">'1. Selezione del candidato'!$32:$33,'1. Selezione del candidato'!$48:$69</definedName>
    <definedName name="Z_35FD57D5_7021_AD4C_B0FF_5AED01C1CB34_.wvu.Rows" localSheetId="4" hidden="1">'2. Attuazione e verifica'!$35:$36,'2. Attuazione e verifica'!$63:$84</definedName>
    <definedName name="Z_35FD57D5_7021_AD4C_B0FF_5AED01C1CB34_.wvu.Rows" localSheetId="17" hidden="1">'3. Certificazione e pagamenti'!$33:$34</definedName>
    <definedName name="Z_35FD57D5_7021_AD4C_B0FF_5AED01C1CB34_.wvu.Rows" localSheetId="21" hidden="1">'4. Aggiudicazione diretta'!$20:$21,'4. Aggiudicazione diretta'!$27:$48</definedName>
    <definedName name="Z_412F2AD0_087C_442B_88F2_FC90B1BA227E_.wvu.PrintArea" localSheetId="4">'2. Attuazione e verifica'!$A$1:$H$18</definedName>
    <definedName name="Z_412F2AD0_087C_442B_88F2_FC90B1BA227E_.wvu.PrintArea" localSheetId="17">'3. Certificazione e pagamenti'!$A$1:$G$8</definedName>
    <definedName name="Z_412F2AD0_087C_442B_88F2_FC90B1BA227E_.wvu.PrintArea" localSheetId="21">'4. Aggiudicazione diretta'!$A$1:$H$8</definedName>
    <definedName name="Z_412F2AD0_087C_442B_88F2_FC90B1BA227E_.wvu.PrintArea" localSheetId="18">'CR1'!$A$1:$N$21</definedName>
    <definedName name="Z_412F2AD0_087C_442B_88F2_FC90B1BA227E_.wvu.PrintArea" localSheetId="19">'CR2'!$A$1:$N$19</definedName>
    <definedName name="Z_412F2AD0_087C_442B_88F2_FC90B1BA227E_.wvu.PrintArea" localSheetId="20">'CR3'!$A$1:$N$20</definedName>
    <definedName name="Z_412F2AD0_087C_442B_88F2_FC90B1BA227E_.wvu.PrintArea" localSheetId="5">'IR1'!$A$1:$N$24</definedName>
    <definedName name="Z_412F2AD0_087C_442B_88F2_FC90B1BA227E_.wvu.PrintArea" localSheetId="14">'IR10'!$A$1:$N$33</definedName>
    <definedName name="Z_412F2AD0_087C_442B_88F2_FC90B1BA227E_.wvu.PrintArea" localSheetId="15">'IR11'!$A$1:$N$18</definedName>
    <definedName name="Z_412F2AD0_087C_442B_88F2_FC90B1BA227E_.wvu.PrintArea" localSheetId="6">'IR2'!$A$1:$N$29</definedName>
    <definedName name="Z_412F2AD0_087C_442B_88F2_FC90B1BA227E_.wvu.PrintArea" localSheetId="7">'IR3'!$A$1:$N$22</definedName>
    <definedName name="Z_412F2AD0_087C_442B_88F2_FC90B1BA227E_.wvu.PrintArea" localSheetId="8">'IR4'!$A$1:$N$24</definedName>
    <definedName name="Z_412F2AD0_087C_442B_88F2_FC90B1BA227E_.wvu.PrintArea" localSheetId="9">'IR5'!$A$1:$N$17</definedName>
    <definedName name="Z_412F2AD0_087C_442B_88F2_FC90B1BA227E_.wvu.PrintArea" localSheetId="10">'IR6'!$A$1:$N$23</definedName>
    <definedName name="Z_412F2AD0_087C_442B_88F2_FC90B1BA227E_.wvu.PrintArea" localSheetId="11">'IR7'!$A$1:$N$23</definedName>
    <definedName name="Z_412F2AD0_087C_442B_88F2_FC90B1BA227E_.wvu.PrintArea" localSheetId="12">'IR8'!$A$1:$N$18</definedName>
    <definedName name="Z_412F2AD0_087C_442B_88F2_FC90B1BA227E_.wvu.PrintArea" localSheetId="13">'IR9'!$A$1:$N$26</definedName>
    <definedName name="Z_412F2AD0_087C_442B_88F2_FC90B1BA227E_.wvu.PrintArea" localSheetId="22">'PR1'!$A$1:$N$21</definedName>
    <definedName name="Z_412F2AD0_087C_442B_88F2_FC90B1BA227E_.wvu.PrintArea" localSheetId="23">'PR2'!$A$1:$N$24</definedName>
    <definedName name="Z_412F2AD0_087C_442B_88F2_FC90B1BA227E_.wvu.PrintArea" localSheetId="24">'PR3'!$A$1:$N$22</definedName>
    <definedName name="Z_412F2AD0_087C_442B_88F2_FC90B1BA227E_.wvu.PrintArea" localSheetId="3">'SR3'!$A$1:$N$16</definedName>
    <definedName name="Z_412F2AD0_087C_442B_88F2_FC90B1BA227E_.wvu.Rows" localSheetId="0">'1. Selezione del candidato'!$32:$33,'1. Selezione del candidato'!$48:$69</definedName>
    <definedName name="Z_412F2AD0_087C_442B_88F2_FC90B1BA227E_.wvu.Rows" localSheetId="4">'2. Attuazione e verifica'!$35:$36,'2. Attuazione e verifica'!$63:$84</definedName>
    <definedName name="Z_412F2AD0_087C_442B_88F2_FC90B1BA227E_.wvu.Rows" localSheetId="17">'3. Certificazione e pagamenti'!$33:$34</definedName>
    <definedName name="Z_412F2AD0_087C_442B_88F2_FC90B1BA227E_.wvu.Rows" localSheetId="21">'4. Aggiudicazione diretta'!$20:$21,'4. Aggiudicazione diretta'!$27:$48</definedName>
    <definedName name="Z_6F62655A_A122_4048_B127_9A8EF631A0AA_.wvu.PrintArea" localSheetId="4">'2. Attuazione e verifica'!$A$1:$H$18</definedName>
    <definedName name="Z_6F62655A_A122_4048_B127_9A8EF631A0AA_.wvu.PrintArea" localSheetId="17">'3. Certificazione e pagamenti'!$A$1:$G$8</definedName>
    <definedName name="Z_6F62655A_A122_4048_B127_9A8EF631A0AA_.wvu.PrintArea" localSheetId="21">'4. Aggiudicazione diretta'!$A$1:$H$8</definedName>
    <definedName name="Z_6F62655A_A122_4048_B127_9A8EF631A0AA_.wvu.PrintArea" localSheetId="18">'CR1'!$A$1:$N$21</definedName>
    <definedName name="Z_6F62655A_A122_4048_B127_9A8EF631A0AA_.wvu.PrintArea" localSheetId="19">'CR2'!$A$1:$N$19</definedName>
    <definedName name="Z_6F62655A_A122_4048_B127_9A8EF631A0AA_.wvu.PrintArea" localSheetId="20">'CR3'!$A$1:$N$20</definedName>
    <definedName name="Z_6F62655A_A122_4048_B127_9A8EF631A0AA_.wvu.PrintArea" localSheetId="5">'IR1'!$A$1:$N$24</definedName>
    <definedName name="Z_6F62655A_A122_4048_B127_9A8EF631A0AA_.wvu.PrintArea" localSheetId="14">'IR10'!$A$1:$N$33</definedName>
    <definedName name="Z_6F62655A_A122_4048_B127_9A8EF631A0AA_.wvu.PrintArea" localSheetId="15">'IR11'!$A$1:$N$18</definedName>
    <definedName name="Z_6F62655A_A122_4048_B127_9A8EF631A0AA_.wvu.PrintArea" localSheetId="6">'IR2'!$A$1:$N$29</definedName>
    <definedName name="Z_6F62655A_A122_4048_B127_9A8EF631A0AA_.wvu.PrintArea" localSheetId="7">'IR3'!$A$1:$N$22</definedName>
    <definedName name="Z_6F62655A_A122_4048_B127_9A8EF631A0AA_.wvu.PrintArea" localSheetId="8">'IR4'!$A$1:$N$24</definedName>
    <definedName name="Z_6F62655A_A122_4048_B127_9A8EF631A0AA_.wvu.PrintArea" localSheetId="9">'IR5'!$A$1:$N$17</definedName>
    <definedName name="Z_6F62655A_A122_4048_B127_9A8EF631A0AA_.wvu.PrintArea" localSheetId="10">'IR6'!$A$1:$N$23</definedName>
    <definedName name="Z_6F62655A_A122_4048_B127_9A8EF631A0AA_.wvu.PrintArea" localSheetId="11">'IR7'!$A$1:$N$23</definedName>
    <definedName name="Z_6F62655A_A122_4048_B127_9A8EF631A0AA_.wvu.PrintArea" localSheetId="12">'IR8'!$A$1:$N$18</definedName>
    <definedName name="Z_6F62655A_A122_4048_B127_9A8EF631A0AA_.wvu.PrintArea" localSheetId="13">'IR9'!$A$1:$N$26</definedName>
    <definedName name="Z_6F62655A_A122_4048_B127_9A8EF631A0AA_.wvu.PrintArea" localSheetId="22">'PR1'!$A$1:$N$21</definedName>
    <definedName name="Z_6F62655A_A122_4048_B127_9A8EF631A0AA_.wvu.PrintArea" localSheetId="23">'PR2'!$A$1:$N$24</definedName>
    <definedName name="Z_6F62655A_A122_4048_B127_9A8EF631A0AA_.wvu.PrintArea" localSheetId="24">'PR3'!$A$1:$N$22</definedName>
    <definedName name="Z_6F62655A_A122_4048_B127_9A8EF631A0AA_.wvu.PrintArea" localSheetId="3">'SR3'!$A$1:$N$16</definedName>
    <definedName name="Z_6F62655A_A122_4048_B127_9A8EF631A0AA_.wvu.Rows" localSheetId="0">'1. Selezione del candidato'!$32:$33,'1. Selezione del candidato'!$48:$69</definedName>
    <definedName name="Z_6F62655A_A122_4048_B127_9A8EF631A0AA_.wvu.Rows" localSheetId="4">'2. Attuazione e verifica'!$35:$36,'2. Attuazione e verifica'!$63:$84</definedName>
    <definedName name="Z_6F62655A_A122_4048_B127_9A8EF631A0AA_.wvu.Rows" localSheetId="17">'3. Certificazione e pagamenti'!$33:$34</definedName>
    <definedName name="Z_6F62655A_A122_4048_B127_9A8EF631A0AA_.wvu.Rows" localSheetId="21">'4. Aggiudicazione diretta'!$20:$21,'4. Aggiudicazione diretta'!$27:$48</definedName>
    <definedName name="Z_8438ED4C_CE49_4E65_9D6B_D005B6F831E9_.wvu.PrintArea" localSheetId="4">'2. Attuazione e verifica'!$A$1:$H$18</definedName>
    <definedName name="Z_8438ED4C_CE49_4E65_9D6B_D005B6F831E9_.wvu.PrintArea" localSheetId="17">'3. Certificazione e pagamenti'!$A$1:$G$8</definedName>
    <definedName name="Z_8438ED4C_CE49_4E65_9D6B_D005B6F831E9_.wvu.PrintArea" localSheetId="21">'4. Aggiudicazione diretta'!$A$1:$H$8</definedName>
    <definedName name="Z_8438ED4C_CE49_4E65_9D6B_D005B6F831E9_.wvu.PrintArea" localSheetId="18">'CR1'!$A$1:$N$21</definedName>
    <definedName name="Z_8438ED4C_CE49_4E65_9D6B_D005B6F831E9_.wvu.PrintArea" localSheetId="19">'CR2'!$A$1:$N$19</definedName>
    <definedName name="Z_8438ED4C_CE49_4E65_9D6B_D005B6F831E9_.wvu.PrintArea" localSheetId="20">'CR3'!$A$1:$N$20</definedName>
    <definedName name="Z_8438ED4C_CE49_4E65_9D6B_D005B6F831E9_.wvu.PrintArea" localSheetId="5">'IR1'!$A$1:$N$23</definedName>
    <definedName name="Z_8438ED4C_CE49_4E65_9D6B_D005B6F831E9_.wvu.PrintArea" localSheetId="14">'IR10'!$A$1:$N$33</definedName>
    <definedName name="Z_8438ED4C_CE49_4E65_9D6B_D005B6F831E9_.wvu.PrintArea" localSheetId="15">'IR11'!$A$1:$N$18</definedName>
    <definedName name="Z_8438ED4C_CE49_4E65_9D6B_D005B6F831E9_.wvu.PrintArea" localSheetId="6">'IR2'!$A$1:$N$29</definedName>
    <definedName name="Z_8438ED4C_CE49_4E65_9D6B_D005B6F831E9_.wvu.PrintArea" localSheetId="7">'IR3'!$A$1:$N$22</definedName>
    <definedName name="Z_8438ED4C_CE49_4E65_9D6B_D005B6F831E9_.wvu.PrintArea" localSheetId="8">'IR4'!$A$1:$N$24</definedName>
    <definedName name="Z_8438ED4C_CE49_4E65_9D6B_D005B6F831E9_.wvu.PrintArea" localSheetId="9">'IR5'!$A$1:$N$17</definedName>
    <definedName name="Z_8438ED4C_CE49_4E65_9D6B_D005B6F831E9_.wvu.PrintArea" localSheetId="10">'IR6'!$A$1:$N$23</definedName>
    <definedName name="Z_8438ED4C_CE49_4E65_9D6B_D005B6F831E9_.wvu.PrintArea" localSheetId="11">'IR7'!$A$1:$N$23</definedName>
    <definedName name="Z_8438ED4C_CE49_4E65_9D6B_D005B6F831E9_.wvu.PrintArea" localSheetId="12">'IR8'!$A$1:$N$18</definedName>
    <definedName name="Z_8438ED4C_CE49_4E65_9D6B_D005B6F831E9_.wvu.PrintArea" localSheetId="13">'IR9'!$A$1:$N$25</definedName>
    <definedName name="Z_8438ED4C_CE49_4E65_9D6B_D005B6F831E9_.wvu.PrintArea" localSheetId="22">'PR1'!$A$1:$N$21</definedName>
    <definedName name="Z_8438ED4C_CE49_4E65_9D6B_D005B6F831E9_.wvu.PrintArea" localSheetId="23">'PR2'!$A$1:$N$24</definedName>
    <definedName name="Z_8438ED4C_CE49_4E65_9D6B_D005B6F831E9_.wvu.PrintArea" localSheetId="24">'PR3'!$A$1:$N$22</definedName>
    <definedName name="Z_8438ED4C_CE49_4E65_9D6B_D005B6F831E9_.wvu.PrintArea" localSheetId="3">'SR3'!$A$1:$N$16</definedName>
    <definedName name="Z_8438ED4C_CE49_4E65_9D6B_D005B6F831E9_.wvu.Rows" localSheetId="0">'1. Selezione del candidato'!$32:$33,'1. Selezione del candidato'!$48:$69</definedName>
    <definedName name="Z_8438ED4C_CE49_4E65_9D6B_D005B6F831E9_.wvu.Rows" localSheetId="4">'2. Attuazione e verifica'!$35:$36,'2. Attuazione e verifica'!$63:$84</definedName>
    <definedName name="Z_8438ED4C_CE49_4E65_9D6B_D005B6F831E9_.wvu.Rows" localSheetId="17">'3. Certificazione e pagamenti'!$33:$34</definedName>
    <definedName name="Z_8438ED4C_CE49_4E65_9D6B_D005B6F831E9_.wvu.Rows" localSheetId="21">'4. Aggiudicazione diretta'!$20:$21,'4. Aggiudicazione diretta'!$27:$48</definedName>
    <definedName name="Z_D44E14A2_28E5_9E4B_A0FC_08E9CE0FD0B5_.wvu.PrintArea" localSheetId="4">'2. Attuazione e verifica'!$A$1:$H$18</definedName>
    <definedName name="Z_D44E14A2_28E5_9E4B_A0FC_08E9CE0FD0B5_.wvu.PrintArea" localSheetId="17">'3. Certificazione e pagamenti'!$A$1:$G$8</definedName>
    <definedName name="Z_D44E14A2_28E5_9E4B_A0FC_08E9CE0FD0B5_.wvu.PrintArea" localSheetId="21">'4. Aggiudicazione diretta'!$A$1:$H$8</definedName>
    <definedName name="Z_D44E14A2_28E5_9E4B_A0FC_08E9CE0FD0B5_.wvu.PrintArea" localSheetId="18">'CR1'!$A$1:$N$21</definedName>
    <definedName name="Z_D44E14A2_28E5_9E4B_A0FC_08E9CE0FD0B5_.wvu.PrintArea" localSheetId="19">'CR2'!$A$1:$N$19</definedName>
    <definedName name="Z_D44E14A2_28E5_9E4B_A0FC_08E9CE0FD0B5_.wvu.PrintArea" localSheetId="20">'CR3'!$A$1:$N$20</definedName>
    <definedName name="Z_D44E14A2_28E5_9E4B_A0FC_08E9CE0FD0B5_.wvu.PrintArea" localSheetId="5">'IR1'!$A$1:$N$23</definedName>
    <definedName name="Z_D44E14A2_28E5_9E4B_A0FC_08E9CE0FD0B5_.wvu.PrintArea" localSheetId="14">'IR10'!$A$1:$N$33</definedName>
    <definedName name="Z_D44E14A2_28E5_9E4B_A0FC_08E9CE0FD0B5_.wvu.PrintArea" localSheetId="15">'IR11'!$A$1:$N$18</definedName>
    <definedName name="Z_D44E14A2_28E5_9E4B_A0FC_08E9CE0FD0B5_.wvu.PrintArea" localSheetId="6">'IR2'!$A$1:$N$29</definedName>
    <definedName name="Z_D44E14A2_28E5_9E4B_A0FC_08E9CE0FD0B5_.wvu.PrintArea" localSheetId="7">'IR3'!$A$1:$N$22</definedName>
    <definedName name="Z_D44E14A2_28E5_9E4B_A0FC_08E9CE0FD0B5_.wvu.PrintArea" localSheetId="8">'IR4'!$A$1:$N$24</definedName>
    <definedName name="Z_D44E14A2_28E5_9E4B_A0FC_08E9CE0FD0B5_.wvu.PrintArea" localSheetId="9">'IR5'!$A$1:$N$17</definedName>
    <definedName name="Z_D44E14A2_28E5_9E4B_A0FC_08E9CE0FD0B5_.wvu.PrintArea" localSheetId="10">'IR6'!$A$1:$N$23</definedName>
    <definedName name="Z_D44E14A2_28E5_9E4B_A0FC_08E9CE0FD0B5_.wvu.PrintArea" localSheetId="11">'IR7'!$A$1:$N$23</definedName>
    <definedName name="Z_D44E14A2_28E5_9E4B_A0FC_08E9CE0FD0B5_.wvu.PrintArea" localSheetId="12">'IR8'!$A$1:$N$18</definedName>
    <definedName name="Z_D44E14A2_28E5_9E4B_A0FC_08E9CE0FD0B5_.wvu.PrintArea" localSheetId="13">'IR9'!$A$1:$N$25</definedName>
    <definedName name="Z_D44E14A2_28E5_9E4B_A0FC_08E9CE0FD0B5_.wvu.PrintArea" localSheetId="22">'PR1'!$A$1:$N$21</definedName>
    <definedName name="Z_D44E14A2_28E5_9E4B_A0FC_08E9CE0FD0B5_.wvu.PrintArea" localSheetId="23">'PR2'!$A$1:$N$24</definedName>
    <definedName name="Z_D44E14A2_28E5_9E4B_A0FC_08E9CE0FD0B5_.wvu.PrintArea" localSheetId="24">'PR3'!$A$1:$N$22</definedName>
    <definedName name="Z_D44E14A2_28E5_9E4B_A0FC_08E9CE0FD0B5_.wvu.PrintArea" localSheetId="3">'SR3'!$A$1:$N$16</definedName>
    <definedName name="Z_D44E14A2_28E5_9E4B_A0FC_08E9CE0FD0B5_.wvu.Rows" localSheetId="0">'1. Selezione del candidato'!$32:$33,'1. Selezione del candidato'!$48:$69</definedName>
    <definedName name="Z_D44E14A2_28E5_9E4B_A0FC_08E9CE0FD0B5_.wvu.Rows" localSheetId="4">'2. Attuazione e verifica'!$35:$36,'2. Attuazione e verifica'!$63:$84</definedName>
    <definedName name="Z_D44E14A2_28E5_9E4B_A0FC_08E9CE0FD0B5_.wvu.Rows" localSheetId="17">'3. Certificazione e pagamenti'!$33:$34</definedName>
    <definedName name="Z_D44E14A2_28E5_9E4B_A0FC_08E9CE0FD0B5_.wvu.Rows" localSheetId="21">'4. Aggiudicazione diretta'!$20:$21,'4. Aggiudicazione diretta'!$27:$48</definedName>
  </definedNames>
  <calcPr calcId="145621"/>
  <customWorkbookViews>
    <customWorkbookView name="indorante giuseppe - Visualizzazione personale" guid="{0DB1A918-3DCF-4375-A368-1006A738B275}" mergeInterval="0" personalView="1" maximized="1" windowWidth="1676" windowHeight="824" tabRatio="500" activeSheetId="1"/>
    <customWorkbookView name="m1222290 - Visualizzazione personale" guid="{35FD57D5-7021-AD4C-B0FF-5AED01C1CB34}" mergeInterval="0" personalView="1" xWindow="3" yWindow="34" windowWidth="1067" windowHeight="799" tabRatio="500" activeSheetId="1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5" i="7" l="1"/>
  <c r="F5" i="23" l="1"/>
  <c r="N14" i="25"/>
  <c r="N11" i="25"/>
  <c r="M10" i="25"/>
  <c r="B21" i="25" s="1"/>
  <c r="M21" i="25" s="1"/>
  <c r="L10" i="25"/>
  <c r="N10" i="25" s="1"/>
  <c r="C21" i="25" s="1"/>
  <c r="C10" i="25"/>
  <c r="G5" i="25"/>
  <c r="F5" i="25"/>
  <c r="E5" i="25"/>
  <c r="D5" i="25"/>
  <c r="C5" i="25"/>
  <c r="B23" i="24"/>
  <c r="M23" i="24" s="1"/>
  <c r="M10" i="24"/>
  <c r="L10" i="24"/>
  <c r="A23" i="24" s="1"/>
  <c r="L23" i="24" s="1"/>
  <c r="C10" i="24"/>
  <c r="G5" i="24"/>
  <c r="F5" i="24"/>
  <c r="E5" i="24"/>
  <c r="D5" i="24"/>
  <c r="C5" i="24"/>
  <c r="M10" i="23"/>
  <c r="B20" i="23" s="1"/>
  <c r="M20" i="23" s="1"/>
  <c r="L10" i="23"/>
  <c r="A20" i="23" s="1"/>
  <c r="L20" i="23" s="1"/>
  <c r="C10" i="23"/>
  <c r="G5" i="23"/>
  <c r="E5" i="23"/>
  <c r="D5" i="23"/>
  <c r="C5" i="23"/>
  <c r="M10" i="21"/>
  <c r="B19" i="21" s="1"/>
  <c r="M19" i="21" s="1"/>
  <c r="L10" i="21"/>
  <c r="A19" i="21" s="1"/>
  <c r="L19" i="21" s="1"/>
  <c r="C10" i="21"/>
  <c r="G5" i="21"/>
  <c r="F5" i="21"/>
  <c r="E5" i="21"/>
  <c r="D5" i="21"/>
  <c r="C5" i="21"/>
  <c r="M10" i="20"/>
  <c r="B17" i="20" s="1"/>
  <c r="M17" i="20" s="1"/>
  <c r="L10" i="20"/>
  <c r="A17" i="20" s="1"/>
  <c r="L17" i="20" s="1"/>
  <c r="N17" i="20" s="1"/>
  <c r="C10" i="20"/>
  <c r="G5" i="20"/>
  <c r="F5" i="20"/>
  <c r="E5" i="20"/>
  <c r="D5" i="20"/>
  <c r="C5" i="20"/>
  <c r="M10" i="19"/>
  <c r="B19" i="19" s="1"/>
  <c r="M19" i="19" s="1"/>
  <c r="L10" i="19"/>
  <c r="A19" i="19" s="1"/>
  <c r="L19" i="19" s="1"/>
  <c r="N19" i="19" s="1"/>
  <c r="C10" i="19"/>
  <c r="G5" i="19"/>
  <c r="F5" i="19"/>
  <c r="E5" i="19"/>
  <c r="D5" i="19"/>
  <c r="C5" i="19"/>
  <c r="M10" i="16"/>
  <c r="B15" i="16" s="1"/>
  <c r="M15" i="16" s="1"/>
  <c r="L10" i="16"/>
  <c r="A15" i="16" s="1"/>
  <c r="L15" i="16" s="1"/>
  <c r="N15" i="16" s="1"/>
  <c r="C10" i="16"/>
  <c r="G5" i="16"/>
  <c r="F5" i="16"/>
  <c r="E5" i="16"/>
  <c r="D5" i="16"/>
  <c r="C5" i="16"/>
  <c r="M10" i="15"/>
  <c r="B29" i="15" s="1"/>
  <c r="M29" i="15" s="1"/>
  <c r="L10" i="15"/>
  <c r="A29" i="15" s="1"/>
  <c r="L29" i="15" s="1"/>
  <c r="C10" i="15"/>
  <c r="G5" i="15"/>
  <c r="F5" i="15"/>
  <c r="E5" i="15"/>
  <c r="D5" i="15"/>
  <c r="C5" i="15"/>
  <c r="A21" i="14"/>
  <c r="L21" i="14" s="1"/>
  <c r="N21" i="14" s="1"/>
  <c r="N10" i="14"/>
  <c r="C21" i="14" s="1"/>
  <c r="M10" i="14"/>
  <c r="B21" i="14" s="1"/>
  <c r="M21" i="14" s="1"/>
  <c r="L10" i="14"/>
  <c r="C10" i="14"/>
  <c r="G5" i="14"/>
  <c r="F5" i="14"/>
  <c r="E5" i="14"/>
  <c r="D5" i="14"/>
  <c r="C5" i="14"/>
  <c r="M10" i="13"/>
  <c r="B15" i="13" s="1"/>
  <c r="M15" i="13" s="1"/>
  <c r="L10" i="13"/>
  <c r="A15" i="13" s="1"/>
  <c r="L15" i="13" s="1"/>
  <c r="C10" i="13"/>
  <c r="G5" i="13"/>
  <c r="F5" i="13"/>
  <c r="E5" i="13"/>
  <c r="D5" i="13"/>
  <c r="C5" i="13"/>
  <c r="M10" i="12"/>
  <c r="B20" i="12" s="1"/>
  <c r="M20" i="12" s="1"/>
  <c r="L10" i="12"/>
  <c r="A20" i="12" s="1"/>
  <c r="L20" i="12" s="1"/>
  <c r="C10" i="12"/>
  <c r="G5" i="12"/>
  <c r="F5" i="12"/>
  <c r="D5" i="12"/>
  <c r="C5" i="12"/>
  <c r="B20" i="11"/>
  <c r="M20" i="11" s="1"/>
  <c r="M10" i="11"/>
  <c r="L10" i="11"/>
  <c r="A20" i="11" s="1"/>
  <c r="L20" i="11" s="1"/>
  <c r="C10" i="11"/>
  <c r="G5" i="11"/>
  <c r="F5" i="11"/>
  <c r="D5" i="11"/>
  <c r="C5" i="11"/>
  <c r="M10" i="10"/>
  <c r="B15" i="10" s="1"/>
  <c r="M15" i="10" s="1"/>
  <c r="L10" i="10"/>
  <c r="A15" i="10" s="1"/>
  <c r="L15" i="10" s="1"/>
  <c r="C10" i="10"/>
  <c r="G5" i="10"/>
  <c r="F5" i="10"/>
  <c r="D5" i="10"/>
  <c r="C5" i="10"/>
  <c r="N10" i="9"/>
  <c r="M10" i="9"/>
  <c r="B20" i="9" s="1"/>
  <c r="M20" i="9" s="1"/>
  <c r="L10" i="9"/>
  <c r="A20" i="9" s="1"/>
  <c r="C10" i="9"/>
  <c r="G5" i="9"/>
  <c r="F5" i="9"/>
  <c r="E5" i="9"/>
  <c r="D5" i="9"/>
  <c r="C5" i="9"/>
  <c r="M8" i="8"/>
  <c r="B21" i="8" s="1"/>
  <c r="M21" i="8" s="1"/>
  <c r="L8" i="8"/>
  <c r="A21" i="8" s="1"/>
  <c r="C8" i="8"/>
  <c r="G4" i="8"/>
  <c r="F4" i="8"/>
  <c r="E4" i="8"/>
  <c r="D4" i="8"/>
  <c r="C4" i="8"/>
  <c r="B25" i="7"/>
  <c r="M25" i="7" s="1"/>
  <c r="M10" i="7"/>
  <c r="L10" i="7"/>
  <c r="A25" i="7" s="1"/>
  <c r="C10" i="7"/>
  <c r="G5" i="7"/>
  <c r="F5" i="7"/>
  <c r="D5" i="7"/>
  <c r="C5" i="7"/>
  <c r="M10" i="6"/>
  <c r="B21" i="6" s="1"/>
  <c r="M21" i="6" s="1"/>
  <c r="L10" i="6"/>
  <c r="A21" i="6" s="1"/>
  <c r="L21" i="6" s="1"/>
  <c r="C10" i="6"/>
  <c r="G5" i="6"/>
  <c r="F5" i="6"/>
  <c r="E5" i="6"/>
  <c r="D5" i="6"/>
  <c r="C5" i="6"/>
  <c r="M10" i="4"/>
  <c r="B14" i="4" s="1"/>
  <c r="M14" i="4" s="1"/>
  <c r="L10" i="4"/>
  <c r="A14" i="4" s="1"/>
  <c r="C10" i="4"/>
  <c r="G5" i="4"/>
  <c r="F5" i="4"/>
  <c r="D5" i="4"/>
  <c r="C5" i="4"/>
  <c r="M10" i="3"/>
  <c r="B15" i="3" s="1"/>
  <c r="M15" i="3" s="1"/>
  <c r="L10" i="3"/>
  <c r="A15" i="3" s="1"/>
  <c r="L15" i="3" s="1"/>
  <c r="C10" i="3"/>
  <c r="M10" i="2"/>
  <c r="B22" i="2" s="1"/>
  <c r="M22" i="2" s="1"/>
  <c r="L10" i="2"/>
  <c r="A22" i="2" s="1"/>
  <c r="L22" i="2" s="1"/>
  <c r="C10" i="2"/>
  <c r="N10" i="20" l="1"/>
  <c r="C17" i="20" s="1"/>
  <c r="N19" i="21"/>
  <c r="N10" i="13"/>
  <c r="C15" i="13" s="1"/>
  <c r="N10" i="6"/>
  <c r="N10" i="24"/>
  <c r="C23" i="24" s="1"/>
  <c r="N29" i="15"/>
  <c r="N10" i="10"/>
  <c r="C15" i="10" s="1"/>
  <c r="N10" i="19"/>
  <c r="C19" i="19" s="1"/>
  <c r="N10" i="4"/>
  <c r="N10" i="2"/>
  <c r="C22" i="2" s="1"/>
  <c r="N23" i="24"/>
  <c r="L25" i="7"/>
  <c r="N25" i="7" s="1"/>
  <c r="C25" i="7"/>
  <c r="N20" i="11"/>
  <c r="N22" i="2"/>
  <c r="N15" i="3"/>
  <c r="C14" i="4"/>
  <c r="L14" i="4"/>
  <c r="N14" i="4" s="1"/>
  <c r="N21" i="6"/>
  <c r="L21" i="8"/>
  <c r="N21" i="8" s="1"/>
  <c r="C21" i="8"/>
  <c r="C20" i="9"/>
  <c r="L20" i="9"/>
  <c r="N20" i="9" s="1"/>
  <c r="N15" i="10"/>
  <c r="N20" i="12"/>
  <c r="N15" i="13"/>
  <c r="N20" i="23"/>
  <c r="N8" i="8"/>
  <c r="N10" i="12"/>
  <c r="C20" i="12" s="1"/>
  <c r="N10" i="16"/>
  <c r="C15" i="16" s="1"/>
  <c r="N10" i="23"/>
  <c r="C20" i="23" s="1"/>
  <c r="N10" i="3"/>
  <c r="C15" i="3" s="1"/>
  <c r="C21" i="6"/>
  <c r="N10" i="7"/>
  <c r="N10" i="11"/>
  <c r="C20" i="11" s="1"/>
  <c r="N10" i="15"/>
  <c r="C29" i="15" s="1"/>
  <c r="N10" i="21"/>
  <c r="C19" i="21" s="1"/>
  <c r="A21" i="25"/>
  <c r="L21" i="25" s="1"/>
  <c r="N21" i="25" s="1"/>
</calcChain>
</file>

<file path=xl/sharedStrings.xml><?xml version="1.0" encoding="utf-8"?>
<sst xmlns="http://schemas.openxmlformats.org/spreadsheetml/2006/main" count="1550" uniqueCount="396">
  <si>
    <r>
      <rPr>
        <b/>
        <sz val="20"/>
        <rFont val="Arial"/>
        <family val="2"/>
        <charset val="1"/>
      </rPr>
      <t xml:space="preserve">1: VALUTAZIONE DELL'ESPOSIZIONE A RISCHI DI FRODE SPECIFICI - </t>
    </r>
    <r>
      <rPr>
        <b/>
        <u/>
        <sz val="20"/>
        <rFont val="Arial"/>
        <family val="2"/>
        <charset val="1"/>
      </rPr>
      <t>SELEZIONE DEI CANDIDATI</t>
    </r>
    <r>
      <rPr>
        <b/>
        <sz val="20"/>
        <rFont val="Arial"/>
        <family val="2"/>
        <charset val="1"/>
      </rPr>
      <t xml:space="preserve"> DA PARTE DELLE AUTORITÀ DI GESTIONE</t>
    </r>
  </si>
  <si>
    <t>DESCRIZIONE DEL RISCHIO</t>
  </si>
  <si>
    <t>Rif. rischio</t>
  </si>
  <si>
    <t>Rischio</t>
  </si>
  <si>
    <t>Descrizione del rischio</t>
  </si>
  <si>
    <t>Chi è esposto al rischio? 
(Autorità di gestione (AdG) / Organismi di attuazione (OA) / Autorità di certificazione (AC) / Beneficiari (BF) / Terzi</t>
  </si>
  <si>
    <t>Il rischio è interno (nell'ambito delle AdG), esterno o frutto di collusione?</t>
  </si>
  <si>
    <t>Il rischio riguarda la sua Autorità di gestione?</t>
  </si>
  <si>
    <t xml:space="preserve">Motivare la risposta, se negativa </t>
  </si>
  <si>
    <t>SR1</t>
  </si>
  <si>
    <t>Conflitti di interesse nell'ambito della procedura di selezione</t>
  </si>
  <si>
    <t>i soggetti che partecipano alla procedura di selezione (e valutazione) delle strutture di gestione (AdG/CdR/UCO - OI) influenzano intenzionalmente la valutazione e la selezione dei candidati per favorire alcuni candidati, fornendo un trattamento di favore per la loro candidatura nella valutazione o esercitando pressioni sugli altri membri del gruppo</t>
  </si>
  <si>
    <t>Autorità di gestione e beneficiari</t>
  </si>
  <si>
    <t>Interno / Collusione</t>
  </si>
  <si>
    <t>Y</t>
  </si>
  <si>
    <t>SR2</t>
  </si>
  <si>
    <t>False dichiarazioni da parte dei candidati</t>
  </si>
  <si>
    <t>I candidati dichiarano il falso nella domanda, facendo credere alla commissione di valutazione di soddisfare i criteri generali e specifici di ammissibilità per superare la procedura di presentazione della candidatura</t>
  </si>
  <si>
    <t>Beneficiari</t>
  </si>
  <si>
    <t>Esterno</t>
  </si>
  <si>
    <t>SR3</t>
  </si>
  <si>
    <t>Doppio finanziamento</t>
  </si>
  <si>
    <t>Un'organizzazione presenta per lo stesso progetto una richiesta di finanziamento con diversi fondi dell'UE e/o degli Stati membri senza dichiarare tali richieste</t>
  </si>
  <si>
    <t>N</t>
  </si>
  <si>
    <t>Sì</t>
  </si>
  <si>
    <t>Elevato</t>
  </si>
  <si>
    <t xml:space="preserve">Chi è esposto al rischio? 
</t>
  </si>
  <si>
    <t>No</t>
  </si>
  <si>
    <t>Moderato</t>
  </si>
  <si>
    <t>Conflitti di interesse nel comitato di valutazione</t>
  </si>
  <si>
    <t>Basso</t>
  </si>
  <si>
    <t>RISCHIO LORDO</t>
  </si>
  <si>
    <t xml:space="preserve"> CONTROLLI ESISTENTI</t>
  </si>
  <si>
    <t>RISCHIO NETTO</t>
  </si>
  <si>
    <t>Impatto del rischio (LORDO)</t>
  </si>
  <si>
    <t>Probabilità del rischio (LORDO)</t>
  </si>
  <si>
    <t>Rischio complessivo (LORDO)</t>
  </si>
  <si>
    <t xml:space="preserve"> </t>
  </si>
  <si>
    <t>Descrizione del controllo</t>
  </si>
  <si>
    <t>Può dimostrare il funzionamento di questo controllo?</t>
  </si>
  <si>
    <t>Effettua regolarmente un test di questo controllo?</t>
  </si>
  <si>
    <t>Quanto ritiene che sia efficace questo controllo?</t>
  </si>
  <si>
    <t>strumento di  controllo</t>
  </si>
  <si>
    <t>Effetto dei controlli combinati sull'IMPATTO del rischio considerando i livelli di fiducia</t>
  </si>
  <si>
    <t>Effetto dei controlli combinati sulla PROBABILITÀ del rischio considerando i livelli di fiducia</t>
  </si>
  <si>
    <t>Impatto del rischio (NETTO)</t>
  </si>
  <si>
    <t>Probabilità del rischio (NETTO)</t>
  </si>
  <si>
    <t>Rischio complessivo attuale (NETTO)</t>
  </si>
  <si>
    <t>SC 1.1</t>
  </si>
  <si>
    <t>SC 1.2</t>
  </si>
  <si>
    <t xml:space="preserve">Corsi di formazione previsti nel Piano triennale prevenzione corruzione e trasparenza
</t>
  </si>
  <si>
    <t>SC 1.3</t>
  </si>
  <si>
    <t>Corsi di formazione previsti nel Piano triennale prevenzione corruzione e trasparenza</t>
  </si>
  <si>
    <t>SC 1.4</t>
  </si>
  <si>
    <t xml:space="preserve">Tutti gli inviti a presentare candidature devono essere pubblicati. </t>
  </si>
  <si>
    <t>SC 1.5</t>
  </si>
  <si>
    <t xml:space="preserve"> Tutte le candidature devono essere registrate e valutate conformemente a criteri applicabili.</t>
  </si>
  <si>
    <t>SC 1.6</t>
  </si>
  <si>
    <t xml:space="preserve"> Tutte le decisioni in merito all'approvazione / al rigetto delle candidature devono essere comunicate ai candidati.</t>
  </si>
  <si>
    <t>SC 1.7</t>
  </si>
  <si>
    <t>Piano triennale prevenzione corruzione e trasparenza (Whistleblower)</t>
  </si>
  <si>
    <t>PIANO D'AZIONE</t>
  </si>
  <si>
    <t>RISCHIO PREVISTO</t>
  </si>
  <si>
    <t>Nuovo controllo in programma</t>
  </si>
  <si>
    <t>Responsabile</t>
  </si>
  <si>
    <r>
      <rPr>
        <b/>
        <sz val="12"/>
        <color rgb="FF000000"/>
        <rFont val="Arial"/>
        <family val="2"/>
        <charset val="1"/>
      </rPr>
      <t>Termine ultimo per l'attuazione   (t</t>
    </r>
    <r>
      <rPr>
        <b/>
        <i/>
        <sz val="12"/>
        <color rgb="FF000000"/>
        <rFont val="Arial"/>
        <family val="2"/>
        <charset val="1"/>
      </rPr>
      <t>ermine entro il quale deve essere introdotto il nuovo controllo</t>
    </r>
    <r>
      <rPr>
        <b/>
        <sz val="12"/>
        <color rgb="FF000000"/>
        <rFont val="Arial"/>
        <family val="2"/>
        <charset val="1"/>
      </rPr>
      <t xml:space="preserve">) </t>
    </r>
  </si>
  <si>
    <t>Effetto dei controlli combinati in programma sul nuovo IMPATTO del rischio (NETTO)</t>
  </si>
  <si>
    <t>Effetto dei controlli combinati in programma sulla nuova PROBABILITÀ del rischio (NETTO)</t>
  </si>
  <si>
    <t>Impatto del rischio (PREVISTO)</t>
  </si>
  <si>
    <t>Probabilità del rischio (PREVISTO)</t>
  </si>
  <si>
    <t>Rischio complessivo (PREVISTO)</t>
  </si>
  <si>
    <t xml:space="preserve">AdG </t>
  </si>
  <si>
    <t xml:space="preserve">Check list rischi frode- Affidamento
SEZ 1 Selezione del candidtato- 1. Conflitto di interessi </t>
  </si>
  <si>
    <t>AdG</t>
  </si>
  <si>
    <t>Strumento prevenzione rischi frode- Arachne- Indicatori Rischi reputazionali e frode</t>
  </si>
  <si>
    <t>Rif. controllo</t>
  </si>
  <si>
    <t>SC 2.1</t>
  </si>
  <si>
    <r>
      <rPr>
        <b/>
        <sz val="12"/>
        <color rgb="FF000000"/>
        <rFont val="Arial"/>
        <family val="2"/>
        <charset val="1"/>
      </rPr>
      <t>Termine ultimo per l'attuazione                                    (t</t>
    </r>
    <r>
      <rPr>
        <b/>
        <i/>
        <sz val="12"/>
        <color rgb="FF000000"/>
        <rFont val="Arial"/>
        <family val="2"/>
        <charset val="1"/>
      </rPr>
      <t>ermine entro il quale deve essere introdotto il nuovo controllo</t>
    </r>
    <r>
      <rPr>
        <b/>
        <sz val="12"/>
        <color rgb="FF000000"/>
        <rFont val="Arial"/>
        <family val="2"/>
        <charset val="1"/>
      </rPr>
      <t xml:space="preserve">) </t>
    </r>
  </si>
  <si>
    <t>Check list rischi frode- Affidamento -SEZ I Selezione del candidato- 2. False Dichiarazioni da parte dei candidati</t>
  </si>
  <si>
    <t>dic - 2019</t>
  </si>
  <si>
    <t xml:space="preserve">dic - 2019 </t>
  </si>
  <si>
    <t>SC 3.1</t>
  </si>
  <si>
    <t>Verifica a campione sulle dichiarazioni sostitutive presentate in fase di selezione attraverso banche dati pubbliche (CUP, banda dati beneficiari della Regione ecc.)</t>
  </si>
  <si>
    <t>si</t>
  </si>
  <si>
    <t>moderato</t>
  </si>
  <si>
    <t>Check list rischi frode- Affidamento- SEZ I Selezione del candidato- 3 Doppio Finanziamento</t>
  </si>
  <si>
    <t>Strumento prevenzione rischi frode- Arachne- Indicatori Rischi concentrazione</t>
  </si>
  <si>
    <r>
      <rPr>
        <b/>
        <sz val="20"/>
        <rFont val="Arial"/>
        <family val="2"/>
        <charset val="1"/>
      </rPr>
      <t xml:space="preserve">2: VALUTAZIONE DELL'ESPOSIZIONE A RISCHI DI FRODE SPECIFICI - </t>
    </r>
    <r>
      <rPr>
        <b/>
        <sz val="20"/>
        <color rgb="FF000000"/>
        <rFont val="Arial"/>
        <family val="2"/>
        <charset val="1"/>
      </rPr>
      <t>ATTUAZIONE DEL PROGRAMMA E VERIFICA DELLE ATTIVITÀ</t>
    </r>
  </si>
  <si>
    <t>Descrizione dettagliata del rischio</t>
  </si>
  <si>
    <t>Motivare la risposta, se negativa</t>
  </si>
  <si>
    <t>Attuazione - rischi relativi ad appalti pubblici per contratti aggiudicati e gestiti dai beneficiari</t>
  </si>
  <si>
    <t>IR1</t>
  </si>
  <si>
    <t>Conflitto di interessi occulto o pagamenti illeciti</t>
  </si>
  <si>
    <t>Un membro del personale del beneficiario favorisce un candidato / offerente perché:
- si è verificato un conflitto di interessi non dichiarato oppure
- sono stati versati pagamenti illeciti e tangenti</t>
  </si>
  <si>
    <t xml:space="preserve">1) Può accadere che i beneficiari aggiudichino contratti di appalto a terzi nei confronti dei quali un membro del personale nutre un interesse, sia esso di carattere finanziario o di altro genere. 2) può accadere che terzi che si sono candidati per un contratto paghino somme illecite e tangenti ai beneficiari per influenzare l'aggiudicazione.     </t>
  </si>
  <si>
    <t>Beneficiari e terzi</t>
  </si>
  <si>
    <t>IR2</t>
  </si>
  <si>
    <t>Elusione della procedura di gara obbligatoria</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</si>
  <si>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</si>
  <si>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IR3</t>
  </si>
  <si>
    <t>Manipolazione della gara d'appalto obbligatoria</t>
  </si>
  <si>
    <t>Un membro del personale del beneficiario favorisce un offerente in una procedura di gara mediante:
- specifiche atte a favorire le turbative d'asta
- la divulgazione dei dati relativi alle offerte o
- la manipolazione delle offerte.</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</si>
  <si>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</si>
  <si>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IR4</t>
  </si>
  <si>
    <t>Offerte concordate</t>
  </si>
  <si>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</si>
  <si>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</si>
  <si>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Terzi</t>
  </si>
  <si>
    <t>IR5</t>
  </si>
  <si>
    <t>Offerta incompleta</t>
  </si>
  <si>
    <t xml:space="preserve">Può accadere che vi siano terzi che non indicano nelle loro offerte dati completi, aggiornati e precisi in merito ai costi o ai prezzi, causando l'aumento del prezzo dell'appalto. </t>
  </si>
  <si>
    <t>IR6</t>
  </si>
  <si>
    <t xml:space="preserve">Manipolazione delle dichiarazioni di spesa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</si>
  <si>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</si>
  <si>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</si>
  <si>
    <t>IR7</t>
  </si>
  <si>
    <t>Mancata consegna o sostituzione di prodotti</t>
  </si>
  <si>
    <t>Gli aggiudicatari violano le condizioni contrattali qualora non consegnino i prodotti concordati oppure li alterino o li sostituiscano con merce di qualità inferiore 
- Sostituzione di prodotti o
- Assenza dei prodotti o prestazione dei servizi non conforme a quanto convenuto</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</si>
  <si>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</si>
  <si>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IR8</t>
  </si>
  <si>
    <t>Modifica di un contratto esistente</t>
  </si>
  <si>
    <t>Un beneficiario e un aggiudicatario si accordano per modificare un contratto esistente stabilendo condizioni più favorevoli per il terzo in misura tale da invalidare la decisione originaria di aggiudicazione dell'appalto.</t>
  </si>
  <si>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</si>
  <si>
    <t>Attuazione - rischi relativi ai costi della manodopera sostenuti da beneficiari o terzi</t>
  </si>
  <si>
    <t>IR9</t>
  </si>
  <si>
    <t>Sopravvalutazione della qualità o delle attività del personale</t>
  </si>
  <si>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</si>
  <si>
    <t>1) Può accadere che un beneficiario o un terzo proponga una squadra di personale adeguatamente qualificato per una attività finanziabile nell'ambito del progetto al solo scopo di svolgere il lavoro con una manodopera non sufficientemente qualificata oppure 2) falsifichi deliberatamente le descrizioni delle mansioni svolte dal personale affinché le spese rivendicate siano considerate costi ammissibili</t>
  </si>
  <si>
    <t>IR10</t>
  </si>
  <si>
    <t>Costi di manodopera fittizi</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</si>
  <si>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</si>
  <si>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1) Può accadere che un beneficiario o un terzo dichiarino deliberatamente costi di manodopera fittizi "gonfiando" il numero delle ore di lavoro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t>
  </si>
  <si>
    <t>IR11</t>
  </si>
  <si>
    <t>Costi di manodopera erroneamente ripartiti tra progetti specifici</t>
  </si>
  <si>
    <t>Un beneficiario ripartisce erroneamente di proposito i costi relativi al personale tra progetti dell'UE e progetti finanziati da altre fonti</t>
  </si>
  <si>
    <t>Può accadere che un beneficiario ripartisca deliberatamente in modo errato i costi relativi al personale tra progetti dell'UE e progetti finanziati da altre fonti</t>
  </si>
  <si>
    <t>Conflitto di interesse non dichiarato</t>
  </si>
  <si>
    <t>IC 1.1</t>
  </si>
  <si>
    <t>no</t>
  </si>
  <si>
    <t>alto</t>
  </si>
  <si>
    <t>IC 1.2</t>
  </si>
  <si>
    <t xml:space="preserve">L'AdG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</si>
  <si>
    <t>Check list Appalti pubblici - procedure di affidamento</t>
  </si>
  <si>
    <t>Pagamenti illeciti e tangenti</t>
  </si>
  <si>
    <t>Check list rischio frode- Affidamenti SEZ II Attuazione e verifica- Pagamenti illeciti</t>
  </si>
  <si>
    <t>Frazionamento delle acquisizioni</t>
  </si>
  <si>
    <t>IC 2.1</t>
  </si>
  <si>
    <t xml:space="preserve">Viene valutata l'eventuale unitarietà dell'oggetto di più appalti consecutivi al fine di individuare l'illegittimo frazionamento. Nel caso di appalto aggiudicato per lotti distinti viene verificato che ai fini della applicazione delle disposizioni normative venga computato il valore complessivo stimato della totalità dei lotti. </t>
  </si>
  <si>
    <t>elevato</t>
  </si>
  <si>
    <t>IC 2.2</t>
  </si>
  <si>
    <t>L'AdG verifica  che si possa escludere un frazionamento artificioso dell'appalto</t>
  </si>
  <si>
    <t>IC 2.3</t>
  </si>
  <si>
    <t xml:space="preserve">Informative, documenti di orientmento
</t>
  </si>
  <si>
    <t>Aggiudicazioni ingiustificate ad un singolo fornitore</t>
  </si>
  <si>
    <t>IC 2.11</t>
  </si>
  <si>
    <t>Il sistema dei controlli dell'AdG prevede specifiche voci di controllo finalizzate  ad accertare l'osservanza delle norme  in materia di  appalti e gestione dei contratti anche con riferimento alla fattispecie in questione, con particolare riferimento al rispetto dei principi e delle condizioni recate dagli articoli 36 e 63 del Dlgs 50/2016 e delle pertinenti linee guida ANAC</t>
  </si>
  <si>
    <t>Proroga irregolare del contratto</t>
  </si>
  <si>
    <t>IC 2.21</t>
  </si>
  <si>
    <t>Il sistema dei controlli dell'AdG prevede specifiche voci di controllo finalizzate  ad accertare l'osservanza delle norme  in materia di  appalti e gestione dei contratti anche con riferimento alla fattispecie in questione</t>
  </si>
  <si>
    <t>Mancato svolgimento della gara d'appalto</t>
  </si>
  <si>
    <t>IC 2.31</t>
  </si>
  <si>
    <t>Check list rischio frode- Affidamenti SEZ II Attuazione e verifica- 2- Elusione gare di procedura</t>
  </si>
  <si>
    <t>Specifiche atte a favorire le turbative d'asta</t>
  </si>
  <si>
    <t>IC 3.1</t>
  </si>
  <si>
    <t>IC 3.2</t>
  </si>
  <si>
    <t>L'AdG attua e rende pubblico un meccanismo per denunciare le irregolarità in caso di sospetta condotta fraudolenta ai sensi della L. 190/2012 ( Tutela del dipendente che effettua segnalazione di illecito  -  Whistleblower)</t>
  </si>
  <si>
    <t>Divulgazione di dati relativi alle offerte</t>
  </si>
  <si>
    <t xml:space="preserve">Il sistema dei controlli dell'AdG prevede specifiche voci di controllo finalizzate  ad accertare l'osservanza delle norme  in materia di  appalti e gestione dei contratti anche con riferimento alla fasi di pubbliczione e gestione delle procedure di gara </t>
  </si>
  <si>
    <t>L'AdG attua e rende pubblico un meccanismo per denunciare le irregolarità in caso di sospetta condotta fraudolenta ai sensi della L. 190/2012 ( Tutela del dipendente pubblico che effettua segnalazione di illecito  -  Whistleblower)</t>
  </si>
  <si>
    <t>Manipolazione delle offerte</t>
  </si>
  <si>
    <t>IC 3.21</t>
  </si>
  <si>
    <t>IC 3.22</t>
  </si>
  <si>
    <t>Check list rischio frode- Affidamenti SEZ II Attuazione e verifica- 3- Manipolazione dei capitolati</t>
  </si>
  <si>
    <t>IC 4.1</t>
  </si>
  <si>
    <t>IC 4.2</t>
  </si>
  <si>
    <t>Fornitori fantasma di servizi</t>
  </si>
  <si>
    <t>IC 4.11</t>
  </si>
  <si>
    <t>IC 4.12</t>
  </si>
  <si>
    <t>Si verifica se le aziende che partecipano a un appalto siano collegate tra loro mediante l'utilizzo di strumenti open source o di ARACHNE</t>
  </si>
  <si>
    <t>Check list rischio frode- Affidamenti SEZ II Attuazione e verifica- 5- Offerte concordate, poco equilibrate, manipolazione offerte</t>
  </si>
  <si>
    <t>IC 5.1</t>
  </si>
  <si>
    <t>Duplicazioni delle dichiarazioni di spesa</t>
  </si>
  <si>
    <t>IC 6.1</t>
  </si>
  <si>
    <t>IC 6.2</t>
  </si>
  <si>
    <t>Fatture false, gonfiate o duplicate</t>
  </si>
  <si>
    <t>IC 6.11</t>
  </si>
  <si>
    <t>IC 6.12</t>
  </si>
  <si>
    <t xml:space="preserve">Check list rischio frode- Domende di rimborso </t>
  </si>
  <si>
    <t>Strumento prevenzione rischi frode- Arachne- Indicatori Rischi Ammissibilità e Ragionevolezza</t>
  </si>
  <si>
    <t>Sostituzione di prodotti</t>
  </si>
  <si>
    <t>IC 7.1</t>
  </si>
  <si>
    <t>IC 7.2</t>
  </si>
  <si>
    <t>Assenza dei prodotti</t>
  </si>
  <si>
    <t>IC 7.11</t>
  </si>
  <si>
    <t xml:space="preserve">Check list rischio frode- Domande di rimborso </t>
  </si>
  <si>
    <t>Manodopera non sufficientemente qualificata</t>
  </si>
  <si>
    <t>IC 9.1</t>
  </si>
  <si>
    <t>Per quanto riguarda i costi del beneficiario relativi alla manodopera l'AdG verifica le relazioni di attività, i fogli presenza per l'attività progettuale, documentazione attestante presenza effettiva e i rendiconti per rilevare eventuali discrepanze tra il personale previsto e quello effettivo (membri del personale e tempi impiegati).</t>
  </si>
  <si>
    <t>IC 9.2</t>
  </si>
  <si>
    <t>check list Domande di rimborso - scheda ammissibilità (spese personale)</t>
  </si>
  <si>
    <t>IC 9.3</t>
  </si>
  <si>
    <t>Descrizioni approssimative delle attività</t>
  </si>
  <si>
    <t>IC 9.11</t>
  </si>
  <si>
    <t>IC 9.12</t>
  </si>
  <si>
    <t>Check list rischio frode- domanda di rimborso</t>
  </si>
  <si>
    <t>Costi di personale fittizio</t>
  </si>
  <si>
    <t>IC 10.1</t>
  </si>
  <si>
    <t>IC 10.2</t>
  </si>
  <si>
    <t>Mancata retribuzione degli straordinari</t>
  </si>
  <si>
    <t>IC 10.11</t>
  </si>
  <si>
    <t>IC 10.12</t>
  </si>
  <si>
    <t>Dichiarazione di tariffe orarie errate</t>
  </si>
  <si>
    <t>IC 10.21</t>
  </si>
  <si>
    <t>IC 10.22</t>
  </si>
  <si>
    <t>Personale inesistente</t>
  </si>
  <si>
    <t>IC 10.31</t>
  </si>
  <si>
    <t>IC 10.32</t>
  </si>
  <si>
    <t>Attività svolte al di fuori del periodo di esecuzione</t>
  </si>
  <si>
    <t>IC 10.41</t>
  </si>
  <si>
    <t>IC 10.42</t>
  </si>
  <si>
    <t>IC 11.1</t>
  </si>
  <si>
    <r>
      <rPr>
        <b/>
        <sz val="20"/>
        <color rgb="FF000000"/>
        <rFont val="Arial"/>
        <family val="2"/>
        <charset val="1"/>
      </rPr>
      <t xml:space="preserve">3: VALUTAZIONE DELL'ESPOSIZIONE A RISCHI DI FRODE SPECIFICI - </t>
    </r>
    <r>
      <rPr>
        <b/>
        <u/>
        <sz val="20"/>
        <color rgb="FF000000"/>
        <rFont val="Arial"/>
        <family val="2"/>
        <charset val="1"/>
      </rPr>
      <t>CERTIFICAZIONE E PAGAMENTI</t>
    </r>
  </si>
  <si>
    <t>L'Autorità di gestione è esposta a questo rischio?</t>
  </si>
  <si>
    <t>CR1</t>
  </si>
  <si>
    <t>Processo di verifica di gestione incompleto / inadeguato</t>
  </si>
  <si>
    <t>Interno</t>
  </si>
  <si>
    <t>CR2</t>
  </si>
  <si>
    <t>Processo di certificazione della spesa incompleto / inadeguato</t>
  </si>
  <si>
    <t>Può accadere che le certificazioni della spesa non garantiscano adeguatamente l'assenza di frodi perché l'AC non dispone delle risorse o delle competenze necessarie in materia.</t>
  </si>
  <si>
    <t>CR3</t>
  </si>
  <si>
    <t>CC 1.1</t>
  </si>
  <si>
    <t>Documento Si.Ge.Co e manuale dei controlli di I livello</t>
  </si>
  <si>
    <t>CC 1.2</t>
  </si>
  <si>
    <t>Sono presenti procedure di aggiornamento del personale che svolge le verifiche di gestione</t>
  </si>
  <si>
    <t>Eventi formativi, circolari, direttive etc.</t>
  </si>
  <si>
    <t>CC 1.3</t>
  </si>
  <si>
    <t xml:space="preserve"> Vi è una pista di controllo adeguata che consente di verificare la corrispondenza tra gli importi complessivi certificati alla Commissione e le singole registrazioni di spesa.</t>
  </si>
  <si>
    <t>piste di controllo</t>
  </si>
  <si>
    <t>CC 1.4</t>
  </si>
  <si>
    <t>L'AdG svolge un esame secondario dettagliato a campione sulle verifiche della gestione per garantire che queste ultime siano state effettuate in conformità con le direttive e le norme pertinenti.</t>
  </si>
  <si>
    <t>CC 1.5</t>
  </si>
  <si>
    <t>Vengono messe in atto azioni preventive e correttive nel caso in cui l'audit rilevi degli errori sistemici.</t>
  </si>
  <si>
    <t>azioni correttive/preventive coerenti con i rilievi emersi</t>
  </si>
  <si>
    <t xml:space="preserve"> L'Amministrazione Regionale definisce uno specifico piano di formazione volto ad accrescere adeguate competenze per la verifica dei progetti/operazioni con particolare attenzione al rischio di frode (PRA)</t>
  </si>
  <si>
    <t>Funzione pubblica</t>
  </si>
  <si>
    <t>CC 2.1</t>
  </si>
  <si>
    <t>Manuale dell'AdC e relative check list</t>
  </si>
  <si>
    <t>basso</t>
  </si>
  <si>
    <t>CC 2.2</t>
  </si>
  <si>
    <t>Sono presenti procedure di aggiornamento del personale che svolge le verifiche ai fini della certificazione</t>
  </si>
  <si>
    <t>CC 2.3</t>
  </si>
  <si>
    <t>Documento Si.Ge.Co e manuale di certificazione</t>
  </si>
  <si>
    <t>strumento di controllo</t>
  </si>
  <si>
    <t>CC 3.1</t>
  </si>
  <si>
    <t xml:space="preserve">Il processo di pagamento presenta diverse fasi separate di approvazione, ove venga richiesto di dimostrare la regolarità delle spese </t>
  </si>
  <si>
    <t>Documento Si.ge.co</t>
  </si>
  <si>
    <t>CC 3.2</t>
  </si>
  <si>
    <t>Adempimenti ex D.lgs 39/2013</t>
  </si>
  <si>
    <t>CC 3.3</t>
  </si>
  <si>
    <t>L'Amministrazione regionale svolge regolarmente corsi di formazione adeguati per tutto il personale in materia di conflitto d'interesse (PTPC)</t>
  </si>
  <si>
    <t>CC 3.4</t>
  </si>
  <si>
    <t xml:space="preserve">Piano triennale prevenzione corruzione e trasparenza </t>
  </si>
  <si>
    <t>CC 3.5</t>
  </si>
  <si>
    <t>Misure di formazione/informazione del personale previste da Piano triennale prevenzione corruzione e trasparenza (diffusione codice comportamento dipendenti pubblici)</t>
  </si>
  <si>
    <r>
      <rPr>
        <b/>
        <sz val="20"/>
        <color rgb="FF000000"/>
        <rFont val="Arial"/>
        <family val="2"/>
        <charset val="1"/>
      </rPr>
      <t xml:space="preserve">4: VALUTAZIONE DELL'ESPOSIZIONE A RISCHI DI FRODE SPECIFICI - </t>
    </r>
    <r>
      <rPr>
        <b/>
        <u/>
        <sz val="20"/>
        <color rgb="FF000000"/>
        <rFont val="Arial"/>
        <family val="2"/>
        <charset val="1"/>
      </rPr>
      <t>AGGIUDICAZIONE DIRETTA</t>
    </r>
    <r>
      <rPr>
        <b/>
        <sz val="20"/>
        <color rgb="FF000000"/>
        <rFont val="Arial"/>
        <family val="2"/>
        <charset val="1"/>
      </rPr>
      <t xml:space="preserve"> DA PARTE DELLE AUTORITÀ DI GESTIONE</t>
    </r>
  </si>
  <si>
    <t>PR1</t>
  </si>
  <si>
    <t>Un membro del personale dell'AdG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</si>
  <si>
    <t xml:space="preserve">1) Può accadere che un membro dell'AdG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</si>
  <si>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Autorità di gestione e terzi</t>
  </si>
  <si>
    <t>PR2</t>
  </si>
  <si>
    <t>Un membro del personale di un'AdG favorisce un offerente in una procedura di gara mediante:
- specifiche atte a favorire le turbative d'asta o
- la divulgazione dei dati relativi alle offerte o
- la manipolazione delle offerte.</t>
  </si>
  <si>
    <t>1) Può accadere che un membro dell'AdG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dell'AdG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dell'AdG manipoli le offerte dopo averle ricevute per garantire la selezione di un offerente favorito</t>
  </si>
  <si>
    <t>Collusione</t>
  </si>
  <si>
    <t>PR3</t>
  </si>
  <si>
    <t>Un membro del personale di un'AdG favorisce un candidato / offerente perché:
- si è verificato un conflitto di interessi non dichiarato oppure
- sono stati versati pagamenti illeciti e tangenti</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</si>
  <si>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</si>
  <si>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PC 1.1</t>
  </si>
  <si>
    <t>PC 1.2</t>
  </si>
  <si>
    <t>Aggiudicazione ingiustificata ad un singolo fornitore</t>
  </si>
  <si>
    <t>PC 1.11</t>
  </si>
  <si>
    <t>Il sistema dei controlli dell'AdG prevede specifiche voci di controllo finalizzate  ad accertare l'osservanza delle norme  in materia di  appalti e gestione dei contratti anche con riferimento alla fattispecie in questione, con particolare riferimento al rispettodei principi e delle condizioni recate dagli articoli 36 e 63 del Dlgs 50/2016 e delle pertinenti linee guida ANAC</t>
  </si>
  <si>
    <t>IC 1.22</t>
  </si>
  <si>
    <t>PC 2.1</t>
  </si>
  <si>
    <t>Il sistema dei controlli dell'AdG prevede specifiche voci di controllo finalizzate  ad accertare l'osservanza delle norme  in materia di  appalti e gestione dei contratti anche con riferimento alla fattispecie in questione (in particolae verifica che i criteri di selezione utilizzati siano conformi alle Direttive sugli appalti pubblici e che  siano anche stati utilizzati dei criteri che risultano non discriminatori rispetto al diritto UE)</t>
  </si>
  <si>
    <t>PC 2.2</t>
  </si>
  <si>
    <t>PC 2.11</t>
  </si>
  <si>
    <t>PC 2.12</t>
  </si>
  <si>
    <t>PC 2.21</t>
  </si>
  <si>
    <t>L'AdG verifica che la procedura d'appalto garantisca trasparenza e apertura delle sedute di gara (ad eccezione di quella delle sedute di valutazione delle offerte tecniche)</t>
  </si>
  <si>
    <t>PC 2.22</t>
  </si>
  <si>
    <t>PC 3.1</t>
  </si>
  <si>
    <t>L'AdG/UCO fornisce indirizzi chiari sull'etica, sui conflitti di interessi, sulla trasparenza, sulla lotta alla criminalità, garantendo l'applicazione del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</si>
  <si>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Piano triennale prevenzione corruzione e trasparenza - Patto d'integrità negli affidamenti</t>
  </si>
  <si>
    <t>PC 3.2</t>
  </si>
  <si>
    <t>Pagamenti illeciti</t>
  </si>
  <si>
    <t>PC 3.11</t>
  </si>
  <si>
    <t>PC 3.12</t>
  </si>
  <si>
    <t>PC 3.13</t>
  </si>
  <si>
    <t>Chi è esposto al rischio? 
(Autorità di gestione (AdG) / CdR / Organismi di attuazione (OA) / Autorità di certificazione (AC) / Beneficiari (BF) / Terzi</t>
  </si>
  <si>
    <t xml:space="preserve">I membri del comitato di valutazione dell'AdG/CdR influenzano deliberatamente la valutazione e la selezione dei candidati per favorire uno di loro attraverso un trattamento compiacente nei confronti della sua candidatura in fase di valutazione o esercitando pressioni su altri membri della giuria </t>
  </si>
  <si>
    <r>
      <t>L'AdG/CdR attua una politica in materia di conflitto di interessi che prevede una dichiarazione per il personale e misure per garantirne l'osservanza.</t>
    </r>
    <r>
      <rPr>
        <sz val="10"/>
        <color rgb="FFFF0000"/>
        <rFont val="Arial"/>
        <family val="2"/>
        <charset val="1"/>
      </rPr>
      <t xml:space="preserve"> </t>
    </r>
  </si>
  <si>
    <t>SC 1.8</t>
  </si>
  <si>
    <t>L'AdG/CdR svolge regolarmente corsi di formazione adeguati per tutto il personale in materia di deontologia e integrità.</t>
  </si>
  <si>
    <t xml:space="preserve">L'AdG/CdR garantisce che i suoi membri sono consapevoli delle conseguenze che comporta la partecipazione ad attività che possano mettere in dubbio la loro integrità, con una chiara descrizione di tali conseguenze e delle relative infrazioni specifiche. </t>
  </si>
  <si>
    <t>L'AdG/CdR anche attraverso il Piano anticorruzione  attua e rende pubblico un meccanismo (Whistleblower) attraverso cui i dipendenti pubblici possono denunciare le irregolarità in caso di sospetta condotta fraudolenta ai sensi della L. 190/2012</t>
  </si>
  <si>
    <t>Autorità di Gestione, CdR, Beneficiari</t>
  </si>
  <si>
    <t>Il processo di screening dell'AdG/CdR per le candidature dei progetti prevede una verifica  di tutta la documentazione di supporto nonché verifiche anche a campione sulle autodichiarazioni sostitutive ai sensi del DPR 445/2000</t>
  </si>
  <si>
    <t>Nel processo di screening l'AdG/CdR si avvarrà delle conoscenze acquisite sulle domande fraudolente precedentemente presentate e su altre pratiche fraudolente attraverso l'utilizzo di ARACHNE</t>
  </si>
  <si>
    <t>Chi è esposto al rischio? 
(Autorità di gestione (AdG) / CdR /Organismi di attuazione (OA) / Autorità di certificazione (AC) / Beneficiari (BF) / Terzi</t>
  </si>
  <si>
    <t>Il rischio è interno (nell'ambito delle AdG/CdR), esterno o frutto di collusione?</t>
  </si>
  <si>
    <t>Il rischio riguarda la sua AdG/CdR?</t>
  </si>
  <si>
    <t>L'AdG/CdR fornisce indirizzi chiari sull'etica, sui conflitti di interessi, sulla trasparenza, sulla lotta alla criminalità sensibilizzando i beneficiari/stazioni appaltanti ad adottare il Patto d'integrità (ai sensi della Legge n.190/2012) come reciproca formale obbligazione da parte dell'amministrazione e degli interessati alla procedura di affidamento di conformare i propri comportamenti ai principi di lealtà, tasparenza e correttezza con l'espresso impegno di contastare i fenomeni di corruzione</t>
  </si>
  <si>
    <t xml:space="preserve">L'AdG/CdR verifica che la composizione della commissione di valutazione avvenga secondo quanto prescritto dalla vigente normativa anche con riferimento alla preventiva acquisizione delle dichiarazioni rese dai componenti della Commissione ai sensi del comma 9 dell'art. 77 del Decreto legislativo 50/2016 riguardo il conflitto d'interesse </t>
  </si>
  <si>
    <t>L'AdG/CdR verifica  che si possa escludere un frazionamento artificioso dell'appalto</t>
  </si>
  <si>
    <t>L'AdG/CdR fornisce adeguate informazioni ai beneficiari finalizzate a garantire il rispetto della normativa in materia di appalti.</t>
  </si>
  <si>
    <t>Il sistema dei controlli dell'AdG/CdR prevede specifiche voci di controllo finalizzate  ad accertare l'osservanza delle norme  in materia di  appalti e gestione dei contratti anche con riferimento alla fattispecie in questione</t>
  </si>
  <si>
    <t>Il sistema dei controlli dell'AdG/CdR prevede specifiche voci di controllo finalizzate  ad accertare l'osservanza delle norme  in materia di  appalti e gestione dei contratti anche con riferimento alla fattispecie in questione (in particolare verifica che i criteri di selezione utilizzati siano conformi alle Direttive sugli appalti pubblici e che  siano anche stati utilizzati dei criteri che risultano non discriminatori rispetto al diritto UE)</t>
  </si>
  <si>
    <t>L'AdG/CdR attua e rende pubblico un meccanismo per denunciare le irregolarità in caso di sospetta condotta fraudolenta ai sensi della L. 190/2012 ( Tutela del dipendente che effettua segnalazione di illecito  -  Whistleblower)</t>
  </si>
  <si>
    <t xml:space="preserve">Il sistema dei controlli dell'AdG/CdR prevede specifiche voci di controllo finalizzate  ad accertare l'osservanza delle norme  in materia di  appalti e gestione dei contratti anche con riferimento alla fasi di pubbliczione e gestione delle procedure di gara </t>
  </si>
  <si>
    <t>L'AdG/CdR attua e rende pubblico un meccanismo per denunciare le irregolarità in caso di sospetta condotta fraudolenta ai sensi della L. 190/2012 ( Tutela del dipendente pubblico che effettua segnalazione di illecito  -  Whistleblower)</t>
  </si>
  <si>
    <t xml:space="preserve">L'AdG/CdR richiede che la procedura d'appalto preveda una seduta trasparente di apertura delle offerte. </t>
  </si>
  <si>
    <t>AdG/CdR</t>
  </si>
  <si>
    <t>Il sistema dei controlli dell'AdG/CdR prevede specifiche voci di controllo finalizzate  ad accertare l'osservanza delle norme  in materia di  appalti e gestione dei contratti anche con riferimento alla fattispecie in questione, in particolare con riferimento alle verifiche in sede di gara sulle offerte anormalmente basse nonchè nella fase di esecuzione in ordine alla legittimità di eventuali varianti in corso d'opera</t>
  </si>
  <si>
    <t>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</si>
  <si>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L'AdG/CdR attua e rende pubblico un meccanismo per denunciare le irregolarità in caso di sospetta condotta fraudolenta ai sensi della L. 190/2012 (Tutela del dipendente pubblico che effettua segnalazione di illecito  -  Whistleblower)</t>
  </si>
  <si>
    <t xml:space="preserve">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 la relazione di collaudo o attestazione di regolare esecuzione e l'effettiva tracciabilità dei flussi finanziari </t>
  </si>
  <si>
    <t xml:space="preserve">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 Detti in controlli sono svolti sotto il profilo documentale sul 100% delle domande di rimborso nonchè a campione anche  attraverso apposite verifiche in loco </t>
  </si>
  <si>
    <t>L'AdG/CdR attua e rende pubblico un meccanismo per denunciare le irregolarità in caso di sospetta condotta fraudolenta ai sensi della L. 190/2012 (Tutela del dipendente che effettua segnalazione di illecito  -  Whistleblower)</t>
  </si>
  <si>
    <t>Il sistema dei controlli dell'AdG/CdR prevede specifiche voci di controllo finalizzate  ad accertare l'osservanza delle norme  in materia di  appalti e gestione dei contratti anche con riferimento alla fattispecie in questione, in particolare con riferimento  alla legittimità di eventuali varianti in corso d'opera</t>
  </si>
  <si>
    <t>Per quanto riguarda i costi del beneficiario relativi alla manodopera l'AdG/CdR verifica le relazioni di attività, i fogli presenza per l'attività progettuale, documentazione attestante presenza effettiva e i rendiconti per rilevare eventuali discrepanze tra il personale previsto e quello effettivo (membri del personale e tempi impiegati).</t>
  </si>
  <si>
    <t xml:space="preserve">Per quanto riguarda i costi del beneficiario relativi alla manodopera, eventuali modifiche di rilievo riguardanti i membri principali del personale possono avvenire esclusivamente previa autorizzazione dell'AdG/CdR. </t>
  </si>
  <si>
    <t>Per quanto riguarda i costi di terzi relativi alla manodopera, il sistema dei controlli dell'AdG/CdR prevede specifiche voci di controllo finalizzate  ad accertare l'osservanza delle norme  in materia di  appalti e gestione dei contratti anche con riferimento alla fattispecie in questione. In particolare, è oggetto di verifica ed esame la documentazione di rendicontazione fra cui il contratto, i documenti di natura fiscale, SAL e la relazione di collaudo o attestazione di regolare esecuzione.</t>
  </si>
  <si>
    <t>IC 8.1</t>
  </si>
  <si>
    <t>dic. 2019</t>
  </si>
  <si>
    <t>Autorità di Gestione / CdR</t>
  </si>
  <si>
    <t>Può accadere che le verifiche di gestione non garantiscano adeguatamente l'assenza di frodi perché l'AdG/CdR non dispone delle risorse o delle competenze necessarie in materia.</t>
  </si>
  <si>
    <t>Conflitti di interesse nell'AdG/CdR</t>
  </si>
  <si>
    <t xml:space="preserve">Può accadere che membri dell'AdG/CdR abbiano conflitti d'interesse che influiscono indebitamente sull'approvazione dei pagamenti relativamente a taluni beneficiari. </t>
  </si>
  <si>
    <t>Autorità di Certificazione</t>
  </si>
  <si>
    <t>Autorità di Gestione / CdR e beneficiari</t>
  </si>
  <si>
    <t>L'AdG/CdR dispone di una metodologia chiara di controllo di gestione che si basa sulle migliori pratiche comunemente accettate.</t>
  </si>
  <si>
    <t>L'AdC/CdR dispone di una metodologia di verifica che si basa sui dati messi a disposizione con il sistema informativo dell'AdG.</t>
  </si>
  <si>
    <t xml:space="preserve">Le funzioni sono nettamente definite, ripartite e separate tra l'AdG, CdR e l'AdC </t>
  </si>
  <si>
    <t>AdC</t>
  </si>
  <si>
    <t>L'AdG/CdR attua una politica in materia di conflitto di interessi che prevede una dichiarazione annuale di insussistenza di cause di inconferibilità e di incompatibilità, ex art.20, comma 2, del d. lgs. n. 39/2013 - Disposizioni in materia di inconferibilità e incompatibilità di incarichi presso le pubbliche amministrazioni e presso gli enti privati in controllo pubblico, a norma dell'articolo 1, commi 49 e 50, della legge 6 novembre 2012, n. 190</t>
  </si>
  <si>
    <t>L'AdG/CdR garantisce che i suoi membri sono consapevoli delle conseguenze che comporta la partecipazione ad attività che possano mettere in dubbio la loro integrità, con una chiara descrizione di tali conseguenze e delle relative infrazioni specifiche ai sensi della L. 190/2012</t>
  </si>
  <si>
    <t xml:space="preserve"> L'AdG definisce una metodologia chiara  per l'analisi del livello di rischio di frode che si basa anche sull'utilizzo dell'applicativo messo a disposizione dalla Commissione Europea (ARACHNE). Detta analisi di rischio viene utilizzata nelle procedure di campionamento (dichiarazioni sostitutive, controlli in loco), nonchè anche attraverso il Monitoraggio Periodico di ARACHNE.</t>
  </si>
  <si>
    <t xml:space="preserve"> L'AdG definisce una procedura volta a garantire le opportune verifiche per i progetti/operazioni che presentano, dall'analisi del livello di rischio di frode sviluppato dall'applicativo ARACHNE, un indice di rischio elevato. Tale verifica viene effettuata anche attraverso il Monitoraggio Periodico di ARACHNE.</t>
  </si>
  <si>
    <t>L'AdG/CdR nell'ambito del Piano triennale prevenzione, corruzione e trasparenza effettua una "mappatura delle aree a rischio corruzione" da effettuare nell'ambito delle strutture organizzative regionali per idenhtificare i rischi corruttivi, procedere alla loro valutazione, adottare le correlate misure di prevenzione e contrasto, stimare i termini per l'adozione.</t>
  </si>
  <si>
    <t>IC 3.11</t>
  </si>
  <si>
    <t>IC 3.12</t>
  </si>
  <si>
    <t>IC 7.12</t>
  </si>
  <si>
    <t>IC 1.21</t>
  </si>
  <si>
    <t>IC 1.23</t>
  </si>
  <si>
    <t>L'AdG anche attraverso il Piano anticorruzione  attua e rende pubblico un meccanismo attraverso il quale il dipendente pubblico può denunciare le irregolarità in caso di sospetta condotta fraudolenta ai sensi della L. 190/2012 (https://servizi.anticorruzione.it/segnalazioni/#/) (http://whistleblower.regione.sicilia.it)</t>
  </si>
  <si>
    <t>L'AdG/CdR anche attraverso il Piano anticorruzione  attua e rende pubblico un meccanismo attraverso il quale il dipendente pubblico può denunciare le irregolarità in caso di sospetta condotta fraudolenta ai sensi della L. 190/2012 (https://servizi.anticorruzione.it/segnalazioni/#/) (http://whistleblower.regione.sicilia.it)</t>
  </si>
  <si>
    <t xml:space="preserve">Art. 6 DPR 62/2013 - Piano triennale prevenzione corruzione e trasparenza e D.P. Reg. n. 190 del 20.4.2018 – GURS 8 giugno 2018, n. 25
Check list rischi frode- Affidamento
SEZ 1 Selezione del candidtato- 1. Conflitto di interessi </t>
  </si>
  <si>
    <t>Art. 6 DPR 62/2013 - Piano triennale prevenzione corruzione e trasparenza e D.P. Reg. n. 190 del 20.4.2018 – GURS 8 giugno 2018, n. 25</t>
  </si>
  <si>
    <t xml:space="preserve">Check list di selezione delle operazioni
Check list rischi frode- Affidamento
SEZ 1 Selezione del candidtato- 1. Conflitto di interessi </t>
  </si>
  <si>
    <t xml:space="preserve">Piano triennale prevenzione corruzione e trasparenza - Patto d'integrità negli affidamenti D.P. Reg. n. 190 del 20.4.2018 – GURS 8 giugno 2018, n. 25
</t>
  </si>
  <si>
    <t>Piano triennale prevenzione corruzione e trasparenza - D.P. Reg. n. 190 del 20.4.2018 – GURS 8 giugno 2018, n. 25Patto d'integrità negli affidamenti
Check list rischio frode- Affidamenti SEZ II Attuazione e verifica- Pagamenti illeciti</t>
  </si>
  <si>
    <t>Piano triennale prevenzione corruzione e trasparenza D.P. Reg. n. 190 del 20.4.2018 – GURS 8 giugno 2018, n. 25</t>
  </si>
  <si>
    <t>Check list Appalti pubblici - procedure di affidamento
Check list rischio frode- Affidamenti SEZ II Attuazione e verifica- 2- Elusione gare di procedura</t>
  </si>
  <si>
    <t>Check list Appalti pubblici - procedure di affidamento Check list rischio frode- Affidamenti SEZ II Attuazione e verifica- 2- Elusione gare di procedura</t>
  </si>
  <si>
    <t>Check list Appalti pubblici - procedure di affidamento
Check list rischio frode- Affidamenti SEZ II Attuazione e verifica- 3- Manipolazione dei capitolati</t>
  </si>
  <si>
    <t xml:space="preserve">Piano triennale prevenzione corruzione e trasparenza
D.P. Reg. n. 190 del 20.4.2018 – GURS 8 giugno 2018, n. 25
</t>
  </si>
  <si>
    <t>Piano triennale prevenzione corruzione e trasparenza 
D.P. Reg. n. 190 del 20.4.2018 – GURS 8 giugno 2018, n. 25</t>
  </si>
  <si>
    <t xml:space="preserve">Piano triennale prevenzione corruzione e trasparenza D.P. Reg. n. 190 del 20.4.2018 – GURS 8 giugno 2018, n. 25 </t>
  </si>
  <si>
    <t>Check list Appalti pubblici - procedure di affidamento
Check list rischio frode- Affidamenti SEZ II Attuazione e verifica- 5- Offerte concordate, poco equilibrate, manipolazione offerte</t>
  </si>
  <si>
    <t>Check list Appalti pubblici - procedure di affidamento Check list rischio frode- Affidamenti SEZ II Attuazione e verifica- 5- Offerte concordate, poco equilibrate, manipolazione offerte</t>
  </si>
  <si>
    <t xml:space="preserve">Check list Appalti pubblici - domanda di rimborso
Check list rischio frode- Domande di rimborso </t>
  </si>
  <si>
    <t xml:space="preserve">Check list Appalti pubblici - domanda di rimborso/ verbali di verifiche in loco
Check list rischio frode- Domande di rimborso </t>
  </si>
  <si>
    <t xml:space="preserve">check list Domande di rimborso - scheda ammissibilità (spese personale)
Check list rischio frode- Domande di rimborso </t>
  </si>
  <si>
    <t xml:space="preserve">check list Domande di rimborso - scheda ammissibilità (spese personale) Check list rischio frode- Domande di rimborso </t>
  </si>
  <si>
    <t>Check list rischio frode- Domande di rimborso Check list rischio frode- Domande di rimborso</t>
  </si>
  <si>
    <t>check list Domande di rimborso - scheda ammissibilità (spese personale)
Check list rischio frode- domanda di rimborso</t>
  </si>
  <si>
    <t>Check list Appalti pubblici - domanda di rimborso
Check list rischio frode- domanda di rimborso</t>
  </si>
  <si>
    <t>check list Domande di rimborso - scheda ammissibilità (spese personale) Check list rischio frode- domanda di rimborso</t>
  </si>
  <si>
    <t>check list di qualità e verifiche di sistema</t>
  </si>
  <si>
    <r>
      <t>Un offerente manipola la procedura di gara omettendo di specificare taluni costi nella propria offerta,</t>
    </r>
    <r>
      <rPr>
        <sz val="10"/>
        <color rgb="FFFF0000"/>
        <rFont val="Arial"/>
        <family val="2"/>
      </rPr>
      <t xml:space="preserve"> anche in presenza di progetti Covid 19.</t>
    </r>
  </si>
  <si>
    <t>Check list aggiornata 2022- 3A e 2B  Varianti</t>
  </si>
  <si>
    <t>IC 2.12</t>
  </si>
  <si>
    <r>
      <t>Un beneficiario elude la procedura di gara obbligatoria, allo scopo di favorire un determinato candidato per l'aggiudicazione o il mantenimento di un contratto, mediante:                                                                         
- il frazionamento delle acquisizioni o
- l'assegnazione ingiustificata dell'appalto ad un solo fornitore,</t>
    </r>
    <r>
      <rPr>
        <sz val="10"/>
        <color rgb="FFFF0000"/>
        <rFont val="Arial"/>
        <family val="2"/>
      </rPr>
      <t xml:space="preserve"> la</t>
    </r>
    <r>
      <rPr>
        <sz val="10"/>
        <rFont val="Arial"/>
        <family val="2"/>
        <charset val="1"/>
      </rPr>
      <t xml:space="preserve"> </t>
    </r>
    <r>
      <rPr>
        <sz val="10"/>
        <color rgb="FFFF0000"/>
        <rFont val="Arial"/>
        <family val="2"/>
      </rPr>
      <t>limitazione ingiustificata del subappalto o</t>
    </r>
    <r>
      <rPr>
        <sz val="10"/>
        <rFont val="Arial"/>
        <family val="2"/>
        <charset val="1"/>
      </rPr>
      <t xml:space="preserve">
- la mancata organizzazione di una gara d'appalto o
- la proroga irregolare del contratto.</t>
    </r>
  </si>
  <si>
    <t>Attività supplementare di verifica richiesta dall'AdG ai CdR</t>
  </si>
  <si>
    <t xml:space="preserve">                 dic.22</t>
  </si>
  <si>
    <t>Il sistema dei controlli  dell'AdG rivolge partcolare attenzione alla limitazione ingiustificata del subappalto, attraverso la verifica di specifiche voci di controllo, oltre che l'attuazione di azioni supplementari, finalizzate  ad accertare l'osservanza delle norme  in materia di  appalti e gestione dei contratti, anche con riferimento alla problematica in questione sollevata dalla Commissione Europea</t>
  </si>
  <si>
    <r>
      <t>I candidati dichiarano il falso nella domanda, facendo credere al comitato di valutazione di soddisfare i criteri generali e specifici di ammissibilità per superare la procedura di presentazione della candidatura</t>
    </r>
    <r>
      <rPr>
        <sz val="12"/>
        <rFont val="Arial"/>
        <family val="2"/>
      </rPr>
      <t>, anche in presenza di progetti COVID-19.</t>
    </r>
  </si>
  <si>
    <r>
      <t xml:space="preserve">verifiche UCO - check list controlli I livello - verifiche autodichiarazioni ex DPR 445/2000 
Check list rischi frode- Affidamento -SEZ I Selezione del candidato- 2. False Dichiarazioni da parte dei candidati. </t>
    </r>
    <r>
      <rPr>
        <sz val="10"/>
        <rFont val="Arial"/>
        <family val="2"/>
      </rPr>
      <t>Pista di controllo COVID-19</t>
    </r>
  </si>
  <si>
    <r>
      <t xml:space="preserve">Un'organizzazione presenta per lo stesso progetto una richiesta di finanziamento con diversi fondi dell'UE e/o degli Stati membri senza dichiarare tali richieste nell'ambito della dichiarazione sostitutiva, </t>
    </r>
    <r>
      <rPr>
        <sz val="12"/>
        <rFont val="Arial"/>
        <family val="2"/>
      </rPr>
      <t>anche in presenza di progetti COVID-19.</t>
    </r>
  </si>
  <si>
    <r>
      <t xml:space="preserve">Verifica autodichiarazioni ai sensi del DPR 445/2000. Check list rischi frode- Affidamento- SEZ I Selezione del candidato- 3 Doppio Finanziamento. </t>
    </r>
    <r>
      <rPr>
        <sz val="10"/>
        <rFont val="Arial"/>
        <family val="2"/>
      </rPr>
      <t>Pista di controllo COVID-19</t>
    </r>
  </si>
  <si>
    <r>
      <t xml:space="preserve">Un offerente manipola la procedura di gara omettendo di specificare taluni costi nella propria offerta, </t>
    </r>
    <r>
      <rPr>
        <sz val="12"/>
        <rFont val="Arial"/>
        <family val="2"/>
      </rPr>
      <t>anche in presenza di progetti COVID-19.</t>
    </r>
  </si>
  <si>
    <t>Check list Appalti pubblici - procedure di affidamento
Check list rischio frode- Affidamenti SEZ II Attuazione e verifica- 5- Offerte concordate, poco equilibrate, manipolazione offerte.  Pista di controllo COVID-19</t>
  </si>
  <si>
    <r>
      <t>Un offerente manipola fatture o dichiarazioni di spesa al fine di sovraccaricare i costi o di ricaricare quelli sostenuti,</t>
    </r>
    <r>
      <rPr>
        <sz val="12"/>
        <rFont val="Arial"/>
        <family val="2"/>
      </rPr>
      <t xml:space="preserve"> anche in presenza di progetti COVID-19</t>
    </r>
    <r>
      <rPr>
        <sz val="12"/>
        <rFont val="Arial"/>
        <family val="2"/>
        <charset val="1"/>
      </rPr>
      <t xml:space="preserve">.
- Duplicazione delle dichiarazioni di spesa da parte di un singolo offerente o 
- Fatture false, gonfiate o duplicate.
</t>
    </r>
  </si>
  <si>
    <t>Check list Appalti pubblici - domanda di rimborso
Check list rischio frode- Domande di rimborso  Pista di controllo COVID-19</t>
  </si>
  <si>
    <r>
      <t xml:space="preserve">Gli aggiudicatari violano le condizioni contrattali qualora non consegnino i prodotti concordati oppure li alterino o li sostituiscano con merce di qualità inferiore 
- Sostituzione di prodotti o
- Assenza dei prodotti o prestazione dei servizi non conforme a quanto convenuto, </t>
    </r>
    <r>
      <rPr>
        <sz val="12"/>
        <rFont val="Arial"/>
        <family val="2"/>
      </rPr>
      <t>anche in presenza di progetti COVID-19 e di agevolazioni  "BonuSiclia" in forma di contributo a fondo perduto alle microimprese nel periodo del “lockdown”.</t>
    </r>
  </si>
  <si>
    <t>Check list Appalti pubblici - domanda di rimborso/ verbali di verifiche in loco
Check list rischio frode- Domande di rimborso  Pista di controllo COVID-19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</si>
</sst>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410]mmm\-yy"/>
    <numFmt numFmtId="165" formatCode="[$-410]mmm\-yy;@"/>
    <numFmt numFmtId="166" formatCode="[$-410]dd/mm/yyyy"/>
  </numFmts>
  <fonts count="23" x14ac:knownFonts="1">
    <font>
      <sz val="10"/>
      <color rgb="FF000000"/>
      <name val="Arial"/>
      <family val="2"/>
      <charset val="1"/>
    </font>
    <font>
      <b/>
      <sz val="12"/>
      <name val="Arial"/>
      <family val="2"/>
      <charset val="1"/>
    </font>
    <font>
      <sz val="10"/>
      <name val="Arial"/>
      <family val="2"/>
      <charset val="1"/>
    </font>
    <font>
      <b/>
      <sz val="20"/>
      <name val="Arial"/>
      <family val="2"/>
      <charset val="1"/>
    </font>
    <font>
      <b/>
      <u/>
      <sz val="20"/>
      <name val="Arial"/>
      <family val="2"/>
      <charset val="1"/>
    </font>
    <font>
      <sz val="12"/>
      <name val="Arial"/>
      <family val="2"/>
      <charset val="1"/>
    </font>
    <font>
      <sz val="12"/>
      <color rgb="FF808080"/>
      <name val="Arial"/>
      <family val="2"/>
      <charset val="1"/>
    </font>
    <font>
      <b/>
      <sz val="12"/>
      <color rgb="FFFFFFFF"/>
      <name val="Arial"/>
      <family val="2"/>
      <charset val="1"/>
    </font>
    <font>
      <b/>
      <sz val="12"/>
      <color rgb="FF000000"/>
      <name val="Arial"/>
      <family val="2"/>
      <charset val="1"/>
    </font>
    <font>
      <sz val="12"/>
      <color rgb="FF000000"/>
      <name val="Arial"/>
      <family val="2"/>
      <charset val="1"/>
    </font>
    <font>
      <sz val="12"/>
      <color rgb="FFFFFFFF"/>
      <name val="Arial"/>
      <family val="2"/>
      <charset val="1"/>
    </font>
    <font>
      <sz val="10"/>
      <color rgb="FFFF0000"/>
      <name val="Arial"/>
      <family val="2"/>
      <charset val="1"/>
    </font>
    <font>
      <strike/>
      <sz val="10"/>
      <name val="Arial"/>
      <family val="2"/>
      <charset val="1"/>
    </font>
    <font>
      <b/>
      <i/>
      <sz val="12"/>
      <color rgb="FF000000"/>
      <name val="Arial"/>
      <family val="2"/>
      <charset val="1"/>
    </font>
    <font>
      <b/>
      <sz val="20"/>
      <color rgb="FF000000"/>
      <name val="Arial"/>
      <family val="2"/>
      <charset val="1"/>
    </font>
    <font>
      <sz val="20"/>
      <name val="Arial"/>
      <family val="2"/>
      <charset val="1"/>
    </font>
    <font>
      <sz val="10"/>
      <color rgb="FFFFFFFF"/>
      <name val="Arial"/>
      <family val="2"/>
      <charset val="1"/>
    </font>
    <font>
      <sz val="18"/>
      <name val="Arial"/>
      <family val="2"/>
      <charset val="1"/>
    </font>
    <font>
      <b/>
      <u/>
      <sz val="20"/>
      <color rgb="FF000000"/>
      <name val="Arial"/>
      <family val="2"/>
      <charset val="1"/>
    </font>
    <font>
      <sz val="10"/>
      <name val="Arial"/>
      <family val="2"/>
    </font>
    <font>
      <strike/>
      <sz val="10"/>
      <name val="Arial"/>
      <family val="2"/>
    </font>
    <font>
      <sz val="10"/>
      <color rgb="FFFF0000"/>
      <name val="Arial"/>
      <family val="2"/>
    </font>
    <font>
      <sz val="12"/>
      <name val="Arial"/>
      <family val="2"/>
    </font>
  </fonts>
  <fills count="14">
    <fill>
      <patternFill patternType="none"/>
    </fill>
    <fill>
      <patternFill patternType="gray125"/>
    </fill>
    <fill>
      <patternFill patternType="solid">
        <fgColor rgb="FFFFFF00"/>
        <bgColor rgb="FFFFFF00"/>
      </patternFill>
    </fill>
    <fill>
      <patternFill patternType="solid">
        <fgColor rgb="FF008000"/>
        <bgColor rgb="FF008080"/>
      </patternFill>
    </fill>
    <fill>
      <patternFill patternType="solid">
        <fgColor rgb="FF99CC00"/>
        <bgColor rgb="FF92D050"/>
      </patternFill>
    </fill>
    <fill>
      <patternFill patternType="solid">
        <fgColor rgb="FFFFFFFF"/>
        <bgColor rgb="FFFFFFCC"/>
      </patternFill>
    </fill>
    <fill>
      <patternFill patternType="solid">
        <fgColor rgb="FF800080"/>
        <bgColor rgb="FF800080"/>
      </patternFill>
    </fill>
    <fill>
      <patternFill patternType="solid">
        <fgColor rgb="FFCC99FF"/>
        <bgColor rgb="FFB3A2C7"/>
      </patternFill>
    </fill>
    <fill>
      <patternFill patternType="solid">
        <fgColor rgb="FFC0C0C0"/>
        <bgColor rgb="FFCCCCFF"/>
      </patternFill>
    </fill>
    <fill>
      <patternFill patternType="solid">
        <fgColor rgb="FFFF8080"/>
        <bgColor rgb="FFD99694"/>
      </patternFill>
    </fill>
    <fill>
      <patternFill patternType="solid">
        <fgColor rgb="FFFF6600"/>
        <bgColor rgb="FFE46C0A"/>
      </patternFill>
    </fill>
    <fill>
      <patternFill patternType="solid">
        <fgColor rgb="FFFFFF00"/>
        <bgColor indexed="64"/>
      </patternFill>
    </fill>
    <fill>
      <patternFill patternType="solid">
        <fgColor theme="0"/>
        <bgColor rgb="FFFFFFCC"/>
      </patternFill>
    </fill>
    <fill>
      <patternFill patternType="solid">
        <fgColor rgb="FFFFFF00"/>
        <bgColor rgb="FFFFFFCC"/>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style="thin">
        <color auto="1"/>
      </left>
      <right/>
      <top style="thin">
        <color auto="1"/>
      </top>
      <bottom/>
      <diagonal/>
    </border>
  </borders>
  <cellStyleXfs count="1">
    <xf numFmtId="0" fontId="0" fillId="0" borderId="0"/>
  </cellStyleXfs>
  <cellXfs count="228">
    <xf numFmtId="0" fontId="0" fillId="0" borderId="0" xfId="0"/>
    <xf numFmtId="0" fontId="1" fillId="0" borderId="0" xfId="0" applyFont="1"/>
    <xf numFmtId="0" fontId="2" fillId="0" borderId="0" xfId="0" applyFont="1" applyAlignment="1">
      <alignment wrapText="1"/>
    </xf>
    <xf numFmtId="0" fontId="2" fillId="2" borderId="0" xfId="0" applyFont="1" applyFill="1" applyAlignment="1">
      <alignment wrapText="1"/>
    </xf>
    <xf numFmtId="0" fontId="2" fillId="0" borderId="0" xfId="0" applyFont="1"/>
    <xf numFmtId="0" fontId="2" fillId="0" borderId="0" xfId="0" applyFont="1" applyAlignment="1">
      <alignment wrapText="1"/>
    </xf>
    <xf numFmtId="0" fontId="3" fillId="0" borderId="0" xfId="0" applyFont="1"/>
    <xf numFmtId="0" fontId="5" fillId="0" borderId="0" xfId="0" applyFont="1" applyAlignment="1">
      <alignment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0" xfId="0" applyFont="1" applyAlignment="1">
      <alignment wrapText="1"/>
    </xf>
    <xf numFmtId="0" fontId="1" fillId="3" borderId="2" xfId="0" applyFont="1" applyFill="1" applyBorder="1" applyAlignment="1">
      <alignment horizontal="left" vertical="top"/>
    </xf>
    <xf numFmtId="0" fontId="2" fillId="0" borderId="2" xfId="0" applyFont="1" applyBorder="1" applyAlignment="1">
      <alignment horizontal="left" vertical="top" wrapText="1"/>
    </xf>
    <xf numFmtId="0" fontId="2" fillId="0" borderId="1" xfId="0" applyFont="1" applyBorder="1" applyAlignment="1">
      <alignment horizontal="justify" vertical="top" wrapText="1"/>
    </xf>
    <xf numFmtId="0" fontId="2" fillId="0" borderId="2" xfId="0" applyFont="1" applyBorder="1" applyAlignment="1">
      <alignment horizontal="center" vertical="top" wrapText="1"/>
    </xf>
    <xf numFmtId="0" fontId="2" fillId="2" borderId="2" xfId="0" applyFont="1" applyFill="1" applyBorder="1" applyAlignment="1">
      <alignment horizontal="center" vertical="top"/>
    </xf>
    <xf numFmtId="0" fontId="2" fillId="2" borderId="1" xfId="0" applyFont="1" applyFill="1" applyBorder="1"/>
    <xf numFmtId="0" fontId="1" fillId="3" borderId="1" xfId="0" applyFont="1" applyFill="1" applyBorder="1" applyAlignment="1">
      <alignment horizontal="left" vertical="top"/>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2" fillId="2" borderId="1" xfId="0" applyFont="1" applyFill="1" applyBorder="1" applyAlignment="1">
      <alignment horizontal="center" vertical="top"/>
    </xf>
    <xf numFmtId="0" fontId="1" fillId="0" borderId="0" xfId="0" applyFont="1"/>
    <xf numFmtId="0" fontId="2" fillId="0" borderId="0" xfId="0" applyFont="1"/>
    <xf numFmtId="0" fontId="6" fillId="0" borderId="0" xfId="0" applyFont="1" applyAlignment="1">
      <alignment wrapText="1"/>
    </xf>
    <xf numFmtId="0" fontId="3" fillId="0" borderId="0" xfId="0" applyFont="1" applyBorder="1" applyAlignment="1">
      <alignment horizontal="center" wrapText="1"/>
    </xf>
    <xf numFmtId="0" fontId="7" fillId="0" borderId="0" xfId="0" applyFont="1" applyAlignment="1">
      <alignment wrapText="1"/>
    </xf>
    <xf numFmtId="0" fontId="8" fillId="0" borderId="0" xfId="0" applyFont="1" applyAlignment="1">
      <alignment wrapText="1"/>
    </xf>
    <xf numFmtId="0" fontId="8" fillId="0" borderId="4" xfId="0" applyFont="1" applyBorder="1" applyAlignment="1">
      <alignment horizontal="center" wrapText="1"/>
    </xf>
    <xf numFmtId="0" fontId="8" fillId="0" borderId="1" xfId="0" applyFont="1" applyBorder="1" applyAlignment="1">
      <alignment horizontal="center" wrapText="1"/>
    </xf>
    <xf numFmtId="0" fontId="8" fillId="0" borderId="5" xfId="0" applyFont="1" applyBorder="1" applyAlignment="1">
      <alignment horizontal="center" wrapText="1"/>
    </xf>
    <xf numFmtId="0" fontId="7" fillId="0" borderId="0" xfId="0" applyFont="1" applyAlignment="1">
      <alignment wrapText="1"/>
    </xf>
    <xf numFmtId="0" fontId="9" fillId="0" borderId="0" xfId="0" applyFont="1"/>
    <xf numFmtId="0" fontId="8" fillId="3" borderId="6" xfId="0" applyFont="1" applyFill="1" applyBorder="1" applyAlignment="1">
      <alignment horizontal="left" vertical="top"/>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10" fillId="0" borderId="0" xfId="0" applyFont="1"/>
    <xf numFmtId="0" fontId="0" fillId="2" borderId="1" xfId="0" applyFill="1" applyBorder="1" applyAlignment="1">
      <alignment horizontal="center" vertical="top"/>
    </xf>
    <xf numFmtId="0" fontId="0" fillId="4" borderId="2" xfId="0" applyFill="1" applyBorder="1" applyAlignment="1">
      <alignment horizontal="center" vertical="top"/>
    </xf>
    <xf numFmtId="0" fontId="0" fillId="0" borderId="1" xfId="0" applyFont="1" applyBorder="1" applyAlignment="1">
      <alignment vertical="top"/>
    </xf>
    <xf numFmtId="0" fontId="0" fillId="0" borderId="1" xfId="0" applyFont="1" applyBorder="1" applyAlignment="1">
      <alignment vertical="top" wrapText="1"/>
    </xf>
    <xf numFmtId="49" fontId="2" fillId="2" borderId="1" xfId="0" applyNumberFormat="1" applyFont="1" applyFill="1" applyBorder="1" applyAlignment="1">
      <alignment horizontal="center" vertical="top" wrapText="1"/>
    </xf>
    <xf numFmtId="0" fontId="0" fillId="0" borderId="1" xfId="0" applyBorder="1" applyAlignment="1">
      <alignment horizontal="center" vertical="top"/>
    </xf>
    <xf numFmtId="0" fontId="2" fillId="5" borderId="1" xfId="0" applyFont="1" applyFill="1" applyBorder="1" applyAlignment="1">
      <alignment vertical="top" wrapText="1"/>
    </xf>
    <xf numFmtId="0" fontId="8" fillId="0" borderId="9" xfId="0" applyFont="1" applyBorder="1" applyAlignment="1">
      <alignment horizontal="center" wrapText="1"/>
    </xf>
    <xf numFmtId="0" fontId="0" fillId="4" borderId="1" xfId="0" applyFill="1" applyBorder="1" applyAlignment="1">
      <alignment horizontal="center" vertical="top"/>
    </xf>
    <xf numFmtId="0" fontId="0" fillId="2" borderId="1" xfId="0" applyFont="1" applyFill="1" applyBorder="1" applyAlignment="1">
      <alignment horizontal="center" vertical="top"/>
    </xf>
    <xf numFmtId="0" fontId="0" fillId="2" borderId="1" xfId="0" applyFill="1" applyBorder="1" applyAlignment="1">
      <alignment vertical="top"/>
    </xf>
    <xf numFmtId="0" fontId="8" fillId="0" borderId="0" xfId="0" applyFont="1" applyBorder="1" applyAlignment="1">
      <alignment horizontal="center" wrapText="1"/>
    </xf>
    <xf numFmtId="0" fontId="9" fillId="0" borderId="0" xfId="0" applyFont="1" applyBorder="1" applyAlignment="1">
      <alignment horizontal="left" vertical="top" wrapText="1"/>
    </xf>
    <xf numFmtId="0" fontId="0" fillId="2" borderId="2" xfId="0" applyFill="1" applyBorder="1" applyAlignment="1">
      <alignment horizontal="center" vertical="top"/>
    </xf>
    <xf numFmtId="0" fontId="2" fillId="0" borderId="1" xfId="0" applyFont="1" applyBorder="1" applyAlignment="1">
      <alignment vertical="top"/>
    </xf>
    <xf numFmtId="0" fontId="2" fillId="0" borderId="1" xfId="0" applyFont="1" applyBorder="1" applyAlignment="1">
      <alignment vertical="top" wrapText="1"/>
    </xf>
    <xf numFmtId="0" fontId="0" fillId="2" borderId="1" xfId="0" applyFont="1" applyFill="1" applyBorder="1" applyAlignment="1">
      <alignment horizontal="center" vertical="top" wrapText="1"/>
    </xf>
    <xf numFmtId="0" fontId="0" fillId="0" borderId="2" xfId="0" applyBorder="1" applyAlignment="1">
      <alignment horizontal="center" vertical="top"/>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0" xfId="0" applyFont="1" applyBorder="1" applyAlignment="1">
      <alignment horizontal="center" wrapText="1"/>
    </xf>
    <xf numFmtId="0" fontId="5" fillId="0" borderId="0" xfId="0" applyFont="1"/>
    <xf numFmtId="0" fontId="1" fillId="3" borderId="6" xfId="0" applyFont="1" applyFill="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0" xfId="0" applyFont="1" applyBorder="1" applyAlignment="1">
      <alignment horizontal="left" vertical="top" wrapText="1"/>
    </xf>
    <xf numFmtId="0" fontId="2" fillId="4" borderId="1" xfId="0" applyFont="1" applyFill="1" applyBorder="1" applyAlignment="1">
      <alignment horizontal="center" vertical="top"/>
    </xf>
    <xf numFmtId="0" fontId="0" fillId="0" borderId="1" xfId="0" applyFont="1" applyBorder="1" applyAlignment="1">
      <alignment vertical="top" wrapText="1"/>
    </xf>
    <xf numFmtId="0" fontId="2" fillId="2" borderId="1" xfId="0" applyFont="1" applyFill="1" applyBorder="1" applyAlignment="1">
      <alignment horizontal="center" vertical="top" wrapText="1"/>
    </xf>
    <xf numFmtId="0" fontId="2" fillId="0" borderId="1" xfId="0" applyFont="1" applyBorder="1" applyAlignment="1">
      <alignment horizontal="center" vertical="top"/>
    </xf>
    <xf numFmtId="0" fontId="1" fillId="0" borderId="9" xfId="0" applyFont="1" applyBorder="1" applyAlignment="1">
      <alignment horizontal="center" wrapText="1"/>
    </xf>
    <xf numFmtId="0" fontId="2" fillId="0" borderId="0" xfId="0" applyFont="1" applyBorder="1" applyAlignment="1">
      <alignment horizontal="center" vertical="top"/>
    </xf>
    <xf numFmtId="0" fontId="2" fillId="4" borderId="0" xfId="0" applyFont="1" applyFill="1" applyBorder="1" applyAlignment="1">
      <alignment horizontal="center" vertical="top"/>
    </xf>
    <xf numFmtId="0" fontId="2" fillId="2" borderId="0" xfId="0" applyFont="1" applyFill="1" applyBorder="1" applyAlignment="1">
      <alignment horizontal="left" vertical="top"/>
    </xf>
    <xf numFmtId="0" fontId="2" fillId="2" borderId="0" xfId="0" applyFont="1" applyFill="1" applyBorder="1" applyAlignment="1">
      <alignment horizontal="center" vertical="center"/>
    </xf>
    <xf numFmtId="164" fontId="2" fillId="2" borderId="0" xfId="0" applyNumberFormat="1" applyFont="1" applyFill="1" applyBorder="1" applyAlignment="1">
      <alignment horizontal="center" vertical="top"/>
    </xf>
    <xf numFmtId="0" fontId="2" fillId="2" borderId="0" xfId="0" applyFont="1" applyFill="1" applyBorder="1" applyAlignment="1">
      <alignment horizontal="center" vertical="top"/>
    </xf>
    <xf numFmtId="0" fontId="1" fillId="0" borderId="0" xfId="0" applyFont="1" applyAlignment="1">
      <alignment vertical="top"/>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0" fontId="5" fillId="0" borderId="0" xfId="0" applyFont="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0" xfId="0" applyFont="1" applyAlignment="1">
      <alignment vertical="top" wrapText="1"/>
    </xf>
    <xf numFmtId="0" fontId="15" fillId="0" borderId="0" xfId="0" applyFont="1" applyAlignment="1">
      <alignment vertical="top"/>
    </xf>
    <xf numFmtId="0" fontId="1" fillId="6" borderId="1" xfId="0" applyFont="1" applyFill="1" applyBorder="1" applyAlignment="1">
      <alignment horizontal="left" vertical="top"/>
    </xf>
    <xf numFmtId="0" fontId="0" fillId="0" borderId="1" xfId="0" applyFont="1" applyBorder="1" applyAlignment="1">
      <alignment horizontal="left" vertical="top" wrapText="1"/>
    </xf>
    <xf numFmtId="0" fontId="2" fillId="2" borderId="1" xfId="0" applyFont="1" applyFill="1" applyBorder="1" applyAlignment="1">
      <alignment vertical="top"/>
    </xf>
    <xf numFmtId="0" fontId="1" fillId="6" borderId="2" xfId="0" applyFont="1" applyFill="1" applyBorder="1" applyAlignment="1">
      <alignment horizontal="left" vertical="top"/>
    </xf>
    <xf numFmtId="0" fontId="0" fillId="0" borderId="2" xfId="0" applyFont="1" applyBorder="1" applyAlignment="1">
      <alignment horizontal="left" vertical="top" wrapText="1"/>
    </xf>
    <xf numFmtId="0" fontId="2" fillId="0" borderId="2" xfId="0" applyFont="1" applyBorder="1" applyAlignment="1">
      <alignment horizontal="left" vertical="top" wrapText="1"/>
    </xf>
    <xf numFmtId="0" fontId="1" fillId="7" borderId="2" xfId="0" applyFont="1" applyFill="1" applyBorder="1" applyAlignment="1">
      <alignment horizontal="left" vertical="top"/>
    </xf>
    <xf numFmtId="0" fontId="1" fillId="7" borderId="1" xfId="0" applyFont="1" applyFill="1" applyBorder="1" applyAlignment="1">
      <alignment horizontal="left" vertical="top"/>
    </xf>
    <xf numFmtId="0" fontId="2" fillId="0" borderId="1" xfId="0" applyFont="1" applyBorder="1" applyAlignment="1">
      <alignment horizontal="left"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5" fillId="0" borderId="0" xfId="0" applyFont="1" applyAlignment="1">
      <alignment vertical="top"/>
    </xf>
    <xf numFmtId="0" fontId="1" fillId="6" borderId="6" xfId="0" applyFont="1" applyFill="1" applyBorder="1" applyAlignment="1">
      <alignment horizontal="left" vertical="top"/>
    </xf>
    <xf numFmtId="0" fontId="1" fillId="8" borderId="12" xfId="0" applyFont="1" applyFill="1" applyBorder="1" applyAlignment="1">
      <alignment horizontal="left" vertical="top" wrapText="1"/>
    </xf>
    <xf numFmtId="0" fontId="1" fillId="0" borderId="9" xfId="0" applyFont="1" applyBorder="1" applyAlignment="1">
      <alignment horizontal="center" vertical="top" wrapText="1"/>
    </xf>
    <xf numFmtId="0" fontId="8" fillId="0" borderId="1" xfId="0" applyFont="1" applyBorder="1" applyAlignment="1">
      <alignment horizontal="center" vertical="top" wrapText="1"/>
    </xf>
    <xf numFmtId="0" fontId="16" fillId="0" borderId="0" xfId="0" applyFont="1"/>
    <xf numFmtId="0" fontId="10" fillId="0" borderId="0" xfId="0" applyFont="1" applyAlignment="1">
      <alignment wrapText="1"/>
    </xf>
    <xf numFmtId="0" fontId="8" fillId="6" borderId="6" xfId="0" applyFont="1" applyFill="1" applyBorder="1" applyAlignment="1">
      <alignment horizontal="left" vertical="top"/>
    </xf>
    <xf numFmtId="0" fontId="2" fillId="0" borderId="9" xfId="0" applyFont="1" applyBorder="1" applyAlignment="1">
      <alignment horizontal="center" vertical="top"/>
    </xf>
    <xf numFmtId="164" fontId="11" fillId="2" borderId="11" xfId="0" applyNumberFormat="1" applyFont="1" applyFill="1" applyBorder="1" applyAlignment="1">
      <alignment horizontal="center" vertical="top"/>
    </xf>
    <xf numFmtId="0" fontId="2" fillId="2" borderId="9" xfId="0" applyFont="1" applyFill="1" applyBorder="1" applyAlignment="1">
      <alignment horizontal="center" vertical="top"/>
    </xf>
    <xf numFmtId="0" fontId="2" fillId="0" borderId="14" xfId="0" applyFont="1" applyBorder="1" applyAlignment="1">
      <alignment vertical="top" wrapText="1"/>
    </xf>
    <xf numFmtId="0" fontId="11" fillId="2" borderId="1" xfId="0" applyFont="1" applyFill="1" applyBorder="1" applyAlignment="1">
      <alignment horizontal="center"/>
    </xf>
    <xf numFmtId="0" fontId="2" fillId="0" borderId="0" xfId="0" applyFont="1" applyBorder="1"/>
    <xf numFmtId="0" fontId="5" fillId="0" borderId="0" xfId="0" applyFont="1" applyBorder="1" applyAlignment="1">
      <alignment wrapText="1"/>
    </xf>
    <xf numFmtId="0" fontId="1" fillId="0" borderId="0" xfId="0" applyFont="1" applyBorder="1" applyAlignment="1">
      <alignment wrapText="1"/>
    </xf>
    <xf numFmtId="0" fontId="5" fillId="0" borderId="0" xfId="0" applyFont="1" applyBorder="1"/>
    <xf numFmtId="0" fontId="2" fillId="0" borderId="2" xfId="0" applyFont="1" applyBorder="1" applyAlignment="1">
      <alignment vertical="top"/>
    </xf>
    <xf numFmtId="0" fontId="2" fillId="0" borderId="15" xfId="0" applyFont="1" applyBorder="1"/>
    <xf numFmtId="0" fontId="2" fillId="0" borderId="1" xfId="0" applyFont="1" applyBorder="1"/>
    <xf numFmtId="0" fontId="17" fillId="0" borderId="0" xfId="0" applyFont="1" applyAlignment="1">
      <alignment horizontal="center" vertical="top"/>
    </xf>
    <xf numFmtId="0" fontId="0" fillId="0" borderId="0" xfId="0" applyAlignment="1">
      <alignment wrapText="1"/>
    </xf>
    <xf numFmtId="0" fontId="14" fillId="0" borderId="0" xfId="0" applyFont="1"/>
    <xf numFmtId="0" fontId="8" fillId="0" borderId="1" xfId="0" applyFont="1" applyBorder="1" applyAlignment="1">
      <alignment wrapText="1"/>
    </xf>
    <xf numFmtId="0" fontId="8" fillId="9" borderId="2" xfId="0" applyFont="1" applyFill="1" applyBorder="1" applyAlignment="1">
      <alignment horizontal="left" vertical="top"/>
    </xf>
    <xf numFmtId="0" fontId="0" fillId="0" borderId="2" xfId="0" applyFont="1" applyBorder="1" applyAlignment="1">
      <alignment horizontal="left" vertical="top" wrapText="1"/>
    </xf>
    <xf numFmtId="0" fontId="0" fillId="2" borderId="1" xfId="0" applyFont="1" applyFill="1" applyBorder="1" applyAlignment="1">
      <alignment horizontal="center" vertical="center"/>
    </xf>
    <xf numFmtId="0" fontId="0" fillId="2" borderId="1" xfId="0" applyFill="1" applyBorder="1" applyAlignment="1">
      <alignment horizontal="left" vertical="center"/>
    </xf>
    <xf numFmtId="0" fontId="0" fillId="0" borderId="0" xfId="0" applyAlignment="1">
      <alignment vertical="top"/>
    </xf>
    <xf numFmtId="0" fontId="6" fillId="0" borderId="0" xfId="0" applyFont="1" applyAlignment="1">
      <alignment vertical="top" wrapText="1"/>
    </xf>
    <xf numFmtId="0" fontId="3" fillId="0" borderId="0" xfId="0" applyFont="1" applyBorder="1" applyAlignment="1">
      <alignment horizontal="center" vertical="top" wrapText="1"/>
    </xf>
    <xf numFmtId="0" fontId="8" fillId="0" borderId="0" xfId="0" applyFont="1" applyAlignment="1">
      <alignment vertical="top"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8" fillId="0" borderId="0" xfId="0" applyFont="1" applyBorder="1" applyAlignment="1">
      <alignment horizontal="center" vertical="top" wrapText="1"/>
    </xf>
    <xf numFmtId="0" fontId="9" fillId="0" borderId="0" xfId="0" applyFont="1" applyAlignment="1">
      <alignment vertical="top"/>
    </xf>
    <xf numFmtId="0" fontId="8" fillId="9" borderId="6" xfId="0" applyFont="1" applyFill="1" applyBorder="1" applyAlignment="1">
      <alignment horizontal="left" vertical="top"/>
    </xf>
    <xf numFmtId="0" fontId="0" fillId="0" borderId="10" xfId="0" applyFont="1" applyBorder="1" applyAlignment="1">
      <alignment vertical="top" wrapText="1"/>
    </xf>
    <xf numFmtId="0" fontId="8" fillId="0" borderId="9" xfId="0" applyFont="1" applyBorder="1" applyAlignment="1">
      <alignment horizontal="center" vertical="top" wrapText="1"/>
    </xf>
    <xf numFmtId="166" fontId="0" fillId="2" borderId="1" xfId="0" applyNumberFormat="1" applyFont="1" applyFill="1" applyBorder="1" applyAlignment="1">
      <alignment horizontal="center" vertical="top"/>
    </xf>
    <xf numFmtId="0" fontId="1" fillId="9" borderId="6" xfId="0" applyFont="1" applyFill="1" applyBorder="1" applyAlignment="1">
      <alignment horizontal="left" vertical="top"/>
    </xf>
    <xf numFmtId="0" fontId="2" fillId="2" borderId="1" xfId="0" applyFont="1" applyFill="1" applyBorder="1" applyAlignment="1">
      <alignment horizontal="center" vertical="center"/>
    </xf>
    <xf numFmtId="0" fontId="8" fillId="10" borderId="2" xfId="0" applyFont="1" applyFill="1" applyBorder="1" applyAlignment="1">
      <alignment vertical="top"/>
    </xf>
    <xf numFmtId="0" fontId="0" fillId="2" borderId="1" xfId="0" applyFill="1" applyBorder="1"/>
    <xf numFmtId="0" fontId="8" fillId="10" borderId="1" xfId="0" applyFont="1" applyFill="1" applyBorder="1" applyAlignment="1">
      <alignment vertical="top"/>
    </xf>
    <xf numFmtId="0" fontId="1" fillId="10" borderId="6" xfId="0" applyFont="1" applyFill="1" applyBorder="1" applyAlignment="1">
      <alignment horizontal="left" vertical="top"/>
    </xf>
    <xf numFmtId="0" fontId="2" fillId="5" borderId="1" xfId="0" applyFont="1" applyFill="1" applyBorder="1" applyAlignment="1">
      <alignment vertical="top"/>
    </xf>
    <xf numFmtId="0" fontId="11" fillId="2" borderId="11" xfId="0" applyFont="1" applyFill="1" applyBorder="1" applyAlignment="1">
      <alignment horizontal="center" vertical="top"/>
    </xf>
    <xf numFmtId="0" fontId="2" fillId="11" borderId="0" xfId="0" applyFont="1" applyFill="1"/>
    <xf numFmtId="165" fontId="2" fillId="2" borderId="11" xfId="0" applyNumberFormat="1" applyFont="1" applyFill="1" applyBorder="1" applyAlignment="1">
      <alignment horizontal="center" vertical="top"/>
    </xf>
    <xf numFmtId="0" fontId="0" fillId="2" borderId="1" xfId="0" applyFill="1" applyBorder="1" applyAlignment="1">
      <alignment horizontal="center" vertical="top"/>
    </xf>
    <xf numFmtId="0" fontId="2" fillId="2" borderId="1" xfId="0" applyFont="1" applyFill="1" applyBorder="1" applyAlignment="1">
      <alignment horizontal="center" vertical="top"/>
    </xf>
    <xf numFmtId="0" fontId="1" fillId="8" borderId="1" xfId="0" applyFont="1" applyFill="1" applyBorder="1" applyAlignment="1">
      <alignment horizontal="left" vertical="top" wrapText="1"/>
    </xf>
    <xf numFmtId="0" fontId="2" fillId="2" borderId="1" xfId="0" applyFont="1" applyFill="1" applyBorder="1" applyAlignment="1">
      <alignment horizontal="center"/>
    </xf>
    <xf numFmtId="0" fontId="0" fillId="2" borderId="1" xfId="0" applyFont="1" applyFill="1" applyBorder="1" applyAlignment="1">
      <alignment horizontal="center" vertical="top"/>
    </xf>
    <xf numFmtId="0" fontId="2" fillId="2" borderId="2" xfId="0" applyFont="1" applyFill="1" applyBorder="1" applyAlignment="1">
      <alignment horizontal="center" vertical="top"/>
    </xf>
    <xf numFmtId="0" fontId="0" fillId="12" borderId="1" xfId="0" applyFont="1" applyFill="1" applyBorder="1" applyAlignment="1">
      <alignment vertical="top" wrapText="1"/>
    </xf>
    <xf numFmtId="0" fontId="2" fillId="13" borderId="1" xfId="0" applyFont="1" applyFill="1" applyBorder="1" applyAlignment="1">
      <alignment horizontal="center" vertical="top"/>
    </xf>
    <xf numFmtId="49" fontId="2" fillId="13" borderId="1" xfId="0" applyNumberFormat="1" applyFont="1" applyFill="1" applyBorder="1" applyAlignment="1">
      <alignment horizontal="center" vertical="top" wrapText="1"/>
    </xf>
    <xf numFmtId="0" fontId="2" fillId="11" borderId="13" xfId="0" applyFont="1" applyFill="1" applyBorder="1"/>
    <xf numFmtId="0" fontId="19" fillId="2" borderId="1" xfId="0" applyFont="1" applyFill="1" applyBorder="1" applyAlignment="1">
      <alignment horizontal="center" vertical="top"/>
    </xf>
    <xf numFmtId="0" fontId="19" fillId="2" borderId="1" xfId="0" applyFont="1" applyFill="1" applyBorder="1" applyAlignment="1">
      <alignment horizontal="left" vertical="center"/>
    </xf>
    <xf numFmtId="0" fontId="19" fillId="2" borderId="13" xfId="0" applyFont="1" applyFill="1" applyBorder="1" applyAlignment="1">
      <alignment horizontal="center" vertical="center"/>
    </xf>
    <xf numFmtId="0" fontId="20" fillId="2" borderId="11" xfId="0" applyFont="1" applyFill="1" applyBorder="1" applyAlignment="1">
      <alignment horizontal="center" vertical="top"/>
    </xf>
    <xf numFmtId="0" fontId="19" fillId="2" borderId="1" xfId="0" applyFont="1" applyFill="1" applyBorder="1" applyAlignment="1">
      <alignment horizontal="center" vertical="center"/>
    </xf>
    <xf numFmtId="0" fontId="19" fillId="11" borderId="13" xfId="0" applyFont="1" applyFill="1" applyBorder="1" applyAlignment="1">
      <alignment vertical="top"/>
    </xf>
    <xf numFmtId="164" fontId="19" fillId="2" borderId="14" xfId="0" applyNumberFormat="1" applyFont="1" applyFill="1" applyBorder="1" applyAlignment="1">
      <alignment horizontal="center" vertical="top"/>
    </xf>
    <xf numFmtId="164" fontId="19" fillId="2" borderId="13" xfId="0" applyNumberFormat="1" applyFont="1" applyFill="1" applyBorder="1" applyAlignment="1">
      <alignment horizontal="center" vertical="top"/>
    </xf>
    <xf numFmtId="0" fontId="2" fillId="2" borderId="1" xfId="0" applyFont="1" applyFill="1" applyBorder="1" applyAlignment="1">
      <alignment horizontal="left" vertical="center"/>
    </xf>
    <xf numFmtId="0" fontId="2" fillId="2" borderId="13" xfId="0" applyFont="1" applyFill="1" applyBorder="1" applyAlignment="1">
      <alignment horizontal="left" vertical="top"/>
    </xf>
    <xf numFmtId="0" fontId="2" fillId="2" borderId="11" xfId="0" applyFont="1" applyFill="1" applyBorder="1" applyAlignment="1">
      <alignment horizontal="left" vertical="top" wrapText="1"/>
    </xf>
    <xf numFmtId="164" fontId="2" fillId="2" borderId="13" xfId="0" applyNumberFormat="1" applyFont="1" applyFill="1" applyBorder="1" applyAlignment="1">
      <alignment horizontal="center" vertical="top"/>
    </xf>
    <xf numFmtId="164" fontId="2" fillId="2" borderId="14" xfId="0" applyNumberFormat="1" applyFont="1" applyFill="1" applyBorder="1" applyAlignment="1">
      <alignment horizontal="center" vertical="top"/>
    </xf>
    <xf numFmtId="0" fontId="2" fillId="2" borderId="1" xfId="0" applyFont="1" applyFill="1" applyBorder="1" applyAlignment="1">
      <alignment horizontal="left" vertical="top"/>
    </xf>
    <xf numFmtId="0" fontId="2" fillId="2" borderId="13" xfId="0" applyFont="1" applyFill="1" applyBorder="1" applyAlignment="1">
      <alignment horizontal="center" vertical="center"/>
    </xf>
    <xf numFmtId="164" fontId="2" fillId="2" borderId="11" xfId="0" applyNumberFormat="1" applyFont="1" applyFill="1" applyBorder="1" applyAlignment="1">
      <alignment horizontal="center" vertical="top"/>
    </xf>
    <xf numFmtId="0" fontId="2" fillId="2" borderId="11" xfId="0" applyFont="1" applyFill="1" applyBorder="1" applyAlignment="1">
      <alignment horizontal="center" vertical="top"/>
    </xf>
    <xf numFmtId="165" fontId="2" fillId="2" borderId="13" xfId="0" applyNumberFormat="1" applyFont="1" applyFill="1" applyBorder="1" applyAlignment="1">
      <alignment horizontal="center" vertical="top"/>
    </xf>
    <xf numFmtId="165" fontId="2" fillId="2" borderId="14" xfId="0" applyNumberFormat="1" applyFont="1" applyFill="1" applyBorder="1" applyAlignment="1">
      <alignment horizontal="center" vertical="top"/>
    </xf>
    <xf numFmtId="0" fontId="2" fillId="0" borderId="13" xfId="0" applyFont="1" applyBorder="1" applyAlignment="1">
      <alignment vertical="top"/>
    </xf>
    <xf numFmtId="0" fontId="2" fillId="2" borderId="1" xfId="0" applyFont="1" applyFill="1" applyBorder="1" applyAlignment="1">
      <alignment horizontal="left" vertical="top"/>
    </xf>
    <xf numFmtId="0" fontId="2" fillId="2" borderId="1" xfId="0" applyFont="1" applyFill="1" applyBorder="1" applyAlignment="1">
      <alignment horizontal="center" vertical="top"/>
    </xf>
    <xf numFmtId="0" fontId="2" fillId="2" borderId="1" xfId="0" applyFont="1" applyFill="1" applyBorder="1" applyAlignment="1">
      <alignment horizontal="left" vertical="top"/>
    </xf>
    <xf numFmtId="0" fontId="19" fillId="0" borderId="1" xfId="0" applyFont="1" applyBorder="1" applyAlignment="1">
      <alignment vertical="top" wrapText="1"/>
    </xf>
    <xf numFmtId="0" fontId="3" fillId="0" borderId="1" xfId="0" applyFont="1" applyBorder="1" applyAlignment="1">
      <alignment horizontal="center" wrapText="1"/>
    </xf>
    <xf numFmtId="0" fontId="3" fillId="0" borderId="3" xfId="0" applyFont="1" applyBorder="1" applyAlignment="1">
      <alignment horizontal="center" wrapText="1"/>
    </xf>
    <xf numFmtId="0" fontId="0" fillId="2" borderId="1" xfId="0" applyFill="1" applyBorder="1" applyAlignment="1">
      <alignment horizontal="center" vertical="top"/>
    </xf>
    <xf numFmtId="0" fontId="0" fillId="4" borderId="2" xfId="0" applyFill="1" applyBorder="1" applyAlignment="1">
      <alignment horizontal="center" vertical="top"/>
    </xf>
    <xf numFmtId="0" fontId="0" fillId="0" borderId="1" xfId="0" applyBorder="1" applyAlignment="1">
      <alignment horizontal="center" vertical="top"/>
    </xf>
    <xf numFmtId="0" fontId="8" fillId="0" borderId="1" xfId="0" applyFont="1" applyBorder="1" applyAlignment="1">
      <alignment horizontal="center" wrapText="1"/>
    </xf>
    <xf numFmtId="0" fontId="0" fillId="4" borderId="1" xfId="0" applyFill="1" applyBorder="1" applyAlignment="1">
      <alignment horizontal="center" vertical="top"/>
    </xf>
    <xf numFmtId="0" fontId="19" fillId="2" borderId="13" xfId="0" applyFont="1" applyFill="1" applyBorder="1" applyAlignment="1">
      <alignment horizontal="left" wrapText="1"/>
    </xf>
    <xf numFmtId="0" fontId="12" fillId="2" borderId="11" xfId="0" applyFont="1" applyFill="1" applyBorder="1" applyAlignment="1">
      <alignment horizontal="left" wrapText="1"/>
    </xf>
    <xf numFmtId="164" fontId="0" fillId="2" borderId="1" xfId="0" applyNumberFormat="1" applyFill="1" applyBorder="1" applyAlignment="1">
      <alignment horizontal="center" vertical="top"/>
    </xf>
    <xf numFmtId="0" fontId="2" fillId="2" borderId="13" xfId="0" applyFont="1" applyFill="1" applyBorder="1" applyAlignment="1">
      <alignment horizontal="left" wrapText="1"/>
    </xf>
    <xf numFmtId="0" fontId="2" fillId="2" borderId="11" xfId="0" applyFont="1" applyFill="1" applyBorder="1" applyAlignment="1">
      <alignment horizontal="left" wrapText="1"/>
    </xf>
    <xf numFmtId="0" fontId="12" fillId="2" borderId="1" xfId="0" applyFont="1" applyFill="1" applyBorder="1" applyAlignment="1">
      <alignment horizontal="left" wrapText="1"/>
    </xf>
    <xf numFmtId="0" fontId="0" fillId="2" borderId="1" xfId="0" applyFill="1" applyBorder="1" applyAlignment="1">
      <alignment horizontal="center"/>
    </xf>
    <xf numFmtId="0" fontId="2" fillId="2" borderId="1" xfId="0" applyFont="1" applyFill="1" applyBorder="1" applyAlignment="1">
      <alignment horizontal="left" wrapText="1"/>
    </xf>
    <xf numFmtId="164" fontId="2" fillId="2" borderId="1" xfId="0" applyNumberFormat="1" applyFont="1" applyFill="1" applyBorder="1" applyAlignment="1">
      <alignment horizontal="center" vertical="top"/>
    </xf>
    <xf numFmtId="0" fontId="2" fillId="2" borderId="1" xfId="0" applyFont="1" applyFill="1" applyBorder="1" applyAlignment="1">
      <alignment horizontal="left" wrapText="1" readingOrder="1"/>
    </xf>
    <xf numFmtId="49" fontId="2" fillId="2" borderId="1" xfId="0" applyNumberFormat="1" applyFont="1" applyFill="1" applyBorder="1" applyAlignment="1">
      <alignment horizontal="center" vertical="top"/>
    </xf>
    <xf numFmtId="0" fontId="1" fillId="0" borderId="1" xfId="0" applyFont="1" applyBorder="1" applyAlignment="1">
      <alignment horizontal="center" wrapText="1"/>
    </xf>
    <xf numFmtId="0" fontId="2" fillId="0" borderId="10" xfId="0" applyFont="1" applyBorder="1" applyAlignment="1">
      <alignment horizontal="center" vertical="top"/>
    </xf>
    <xf numFmtId="0" fontId="2" fillId="4" borderId="1" xfId="0" applyFont="1" applyFill="1" applyBorder="1" applyAlignment="1">
      <alignment horizontal="center" vertical="top"/>
    </xf>
    <xf numFmtId="0" fontId="19" fillId="2" borderId="11" xfId="0" applyFont="1" applyFill="1" applyBorder="1" applyAlignment="1">
      <alignment horizontal="left" vertical="top"/>
    </xf>
    <xf numFmtId="0" fontId="20" fillId="2" borderId="11" xfId="0" applyFont="1" applyFill="1" applyBorder="1" applyAlignment="1">
      <alignment horizontal="left" vertical="top"/>
    </xf>
    <xf numFmtId="164" fontId="19" fillId="2" borderId="1" xfId="0" applyNumberFormat="1" applyFont="1" applyFill="1" applyBorder="1" applyAlignment="1">
      <alignment horizontal="center" vertical="top"/>
    </xf>
    <xf numFmtId="0" fontId="19" fillId="2" borderId="1" xfId="0" applyFont="1" applyFill="1" applyBorder="1" applyAlignment="1">
      <alignment horizontal="center" vertical="top"/>
    </xf>
    <xf numFmtId="0" fontId="2" fillId="2" borderId="1" xfId="0" applyFont="1" applyFill="1" applyBorder="1" applyAlignment="1">
      <alignment horizontal="center" vertical="top"/>
    </xf>
    <xf numFmtId="0" fontId="2" fillId="0" borderId="1" xfId="0" applyFont="1" applyBorder="1" applyAlignment="1">
      <alignment horizontal="center" vertical="top"/>
    </xf>
    <xf numFmtId="0" fontId="3" fillId="0" borderId="1" xfId="0" applyFont="1" applyBorder="1" applyAlignment="1">
      <alignment horizontal="center" vertical="top" wrapText="1"/>
    </xf>
    <xf numFmtId="0" fontId="3" fillId="6" borderId="1" xfId="0" applyFont="1" applyFill="1" applyBorder="1" applyAlignment="1">
      <alignment horizontal="left" vertical="top"/>
    </xf>
    <xf numFmtId="0" fontId="3" fillId="7" borderId="1" xfId="0" applyFont="1" applyFill="1" applyBorder="1" applyAlignment="1">
      <alignment horizontal="left" vertical="top"/>
    </xf>
    <xf numFmtId="0" fontId="3" fillId="0" borderId="3" xfId="0" applyFont="1" applyBorder="1" applyAlignment="1">
      <alignment horizontal="center" vertical="top" wrapText="1"/>
    </xf>
    <xf numFmtId="0" fontId="1" fillId="8" borderId="1" xfId="0" applyFont="1" applyFill="1" applyBorder="1" applyAlignment="1">
      <alignment horizontal="left" vertical="top" wrapText="1"/>
    </xf>
    <xf numFmtId="0" fontId="1" fillId="0" borderId="1" xfId="0" applyFont="1" applyBorder="1" applyAlignment="1">
      <alignment horizontal="center" vertical="top" wrapText="1"/>
    </xf>
    <xf numFmtId="0" fontId="8" fillId="0" borderId="1" xfId="0" applyFont="1" applyBorder="1" applyAlignment="1">
      <alignment horizontal="center" vertical="top" wrapText="1"/>
    </xf>
    <xf numFmtId="0" fontId="2" fillId="2" borderId="1" xfId="0" applyFont="1" applyFill="1" applyBorder="1" applyAlignment="1">
      <alignment horizontal="left" vertical="top" wrapText="1"/>
    </xf>
    <xf numFmtId="0" fontId="8" fillId="8" borderId="1" xfId="0" applyFont="1" applyFill="1" applyBorder="1" applyAlignment="1">
      <alignment horizontal="left" wrapText="1"/>
    </xf>
    <xf numFmtId="0" fontId="1" fillId="8" borderId="1" xfId="0" applyFont="1" applyFill="1" applyBorder="1" applyAlignment="1">
      <alignment horizontal="left" wrapText="1"/>
    </xf>
    <xf numFmtId="0" fontId="11" fillId="2" borderId="1" xfId="0" applyFont="1" applyFill="1" applyBorder="1" applyAlignment="1">
      <alignment horizontal="left" vertical="top" wrapText="1"/>
    </xf>
    <xf numFmtId="0" fontId="2" fillId="2" borderId="1" xfId="0" applyFont="1" applyFill="1" applyBorder="1" applyAlignment="1">
      <alignment vertical="top" wrapText="1"/>
    </xf>
    <xf numFmtId="0" fontId="2" fillId="2" borderId="1" xfId="0" applyFont="1" applyFill="1" applyBorder="1" applyAlignment="1">
      <alignment horizontal="center"/>
    </xf>
    <xf numFmtId="0" fontId="2" fillId="2" borderId="1" xfId="0" applyFont="1" applyFill="1" applyBorder="1" applyAlignment="1">
      <alignment horizontal="left" vertical="top"/>
    </xf>
    <xf numFmtId="17" fontId="2" fillId="2" borderId="1" xfId="0" applyNumberFormat="1" applyFont="1" applyFill="1" applyBorder="1" applyAlignment="1">
      <alignment horizontal="center" vertical="top"/>
    </xf>
    <xf numFmtId="165" fontId="2" fillId="2" borderId="1" xfId="0" applyNumberFormat="1" applyFont="1" applyFill="1" applyBorder="1" applyAlignment="1">
      <alignment horizontal="center" vertical="top"/>
    </xf>
    <xf numFmtId="0" fontId="2" fillId="0" borderId="0" xfId="0" applyFont="1" applyBorder="1" applyAlignment="1">
      <alignment horizontal="left" wrapText="1"/>
    </xf>
    <xf numFmtId="0" fontId="0" fillId="4" borderId="13" xfId="0" applyFill="1" applyBorder="1" applyAlignment="1">
      <alignment horizontal="center" vertical="top"/>
    </xf>
    <xf numFmtId="0" fontId="0" fillId="2" borderId="1" xfId="0" applyFont="1" applyFill="1" applyBorder="1" applyAlignment="1">
      <alignment horizontal="center" vertical="top"/>
    </xf>
    <xf numFmtId="0" fontId="2" fillId="0" borderId="2" xfId="0" applyFont="1" applyBorder="1" applyAlignment="1">
      <alignment horizontal="center" vertical="top"/>
    </xf>
    <xf numFmtId="0" fontId="2" fillId="2" borderId="2" xfId="0" applyFont="1" applyFill="1" applyBorder="1" applyAlignment="1">
      <alignment horizontal="center" vertical="top"/>
    </xf>
    <xf numFmtId="0" fontId="2" fillId="2" borderId="12" xfId="0" applyFont="1" applyFill="1" applyBorder="1" applyAlignment="1">
      <alignment horizontal="center" vertical="top"/>
    </xf>
    <xf numFmtId="0" fontId="2" fillId="4" borderId="16" xfId="0" applyFont="1" applyFill="1" applyBorder="1" applyAlignment="1">
      <alignment horizontal="center" vertical="top"/>
    </xf>
    <xf numFmtId="0" fontId="2" fillId="4" borderId="2" xfId="0" applyFont="1" applyFill="1" applyBorder="1" applyAlignment="1">
      <alignment horizontal="center" vertical="top"/>
    </xf>
  </cellXfs>
  <cellStyles count="1">
    <cellStyle name="Normale" xfId="0" builtinId="0"/>
  </cellStyles>
  <dxfs count="44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B3A2C7"/>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D99694"/>
      <rgbColor rgb="FFCC99FF"/>
      <rgbColor rgb="FFFCD5B5"/>
      <rgbColor rgb="FF3366FF"/>
      <rgbColor rgb="FF33CCCC"/>
      <rgbColor rgb="FF99CC00"/>
      <rgbColor rgb="FFFFC000"/>
      <rgbColor rgb="FFE46C0A"/>
      <rgbColor rgb="FFFF6600"/>
      <rgbColor rgb="FF666699"/>
      <rgbColor rgb="FF92D050"/>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usernames" Target="revisions/userNam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revisionHeaders" Target="revisions/revisionHeader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revisions/_rels/revisionHeaders.xml.rels><?xml version="1.0" encoding="UTF-8" standalone="yes"?>
<Relationships xmlns="http://schemas.openxmlformats.org/package/2006/relationships"><Relationship Id="rId98" Type="http://schemas.openxmlformats.org/officeDocument/2006/relationships/revisionLog" Target="revisionLog18.xml"/><Relationship Id="rId93" Type="http://schemas.openxmlformats.org/officeDocument/2006/relationships/revisionLog" Target="revisionLog13.xml"/><Relationship Id="rId97" Type="http://schemas.openxmlformats.org/officeDocument/2006/relationships/revisionLog" Target="revisionLog17.xml"/><Relationship Id="rId92" Type="http://schemas.openxmlformats.org/officeDocument/2006/relationships/revisionLog" Target="revisionLog12.xml"/><Relationship Id="rId96" Type="http://schemas.openxmlformats.org/officeDocument/2006/relationships/revisionLog" Target="revisionLog16.xml"/><Relationship Id="rId91" Type="http://schemas.openxmlformats.org/officeDocument/2006/relationships/revisionLog" Target="revisionLog11.xml"/><Relationship Id="rId102" Type="http://schemas.openxmlformats.org/officeDocument/2006/relationships/revisionLog" Target="revisionLog4.xml"/><Relationship Id="rId95" Type="http://schemas.openxmlformats.org/officeDocument/2006/relationships/revisionLog" Target="revisionLog15.xml"/><Relationship Id="rId94" Type="http://schemas.openxmlformats.org/officeDocument/2006/relationships/revisionLog" Target="revisionLog14.xml"/><Relationship Id="rId99" Type="http://schemas.openxmlformats.org/officeDocument/2006/relationships/revisionLog" Target="revisionLog1.xml"/><Relationship Id="rId101" Type="http://schemas.openxmlformats.org/officeDocument/2006/relationships/revisionLog" Target="revisionLog3.xml"/><Relationship Id="rId100"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4CFA18E-C94B-4B6A-8854-FBF1C2BA2857}" diskRevisions="1" revisionId="1347" version="6">
  <header guid="{58B437D0-92D5-4043-8017-C7C534724173}" dateTime="2022-04-20T13:34:03" maxSheetId="28" userName="indorante giuseppe" r:id="rId91" minRId="1061" maxRId="1065">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CB0A0853-8114-415F-AB83-ED5CCBC4D19F}" dateTime="2022-04-20T13:45:03" maxSheetId="28" userName="indorante giuseppe" r:id="rId92" minRId="1091" maxRId="1092">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BF7BD882-CE49-4DED-A1A7-930C55CB9E63}" dateTime="2022-04-20T13:56:19" maxSheetId="28" userName="indorante giuseppe" r:id="rId93">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DADBC59B-7900-42D7-8D88-39A29A3B4479}" dateTime="2022-04-20T14:40:56" maxSheetId="28" userName="indorante giuseppe" r:id="rId94">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83C31E89-6933-412A-80FC-96C2FDEC4452}" dateTime="2022-04-20T15:00:12" maxSheetId="28" userName="indorante giuseppe" r:id="rId95">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BB66A773-CDC8-4705-B1D3-97F9EA324D5C}" dateTime="2022-04-21T15:49:29" maxSheetId="28" userName="indorante giuseppe" r:id="rId96" minRId="1193" maxRId="1195">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F2146885-CA21-4D1F-80E6-DB72EBD26BA5}" dateTime="2022-04-21T15:55:05" maxSheetId="28" userName="indorante giuseppe" r:id="rId97">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4F4868A1-9C14-4FE7-9EFC-2DF0211CFE2C}" dateTime="2022-04-26T13:00:11" maxSheetId="28" userName="indorante giuseppe" r:id="rId98" minRId="1246" maxRId="1262">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7D31CD07-163A-4E99-A1ED-8649F176300F}" dateTime="2022-05-05T16:14:17" maxSheetId="28" userName="indorante giuseppe" r:id="rId99" minRId="1263" maxRId="1272">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B7825D75-6627-4CBB-8F1E-0FFABF232CCB}" dateTime="2022-05-05T16:15:09" maxSheetId="28" userName="indorante giuseppe" r:id="rId100">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25346732-DC48-4696-AFCA-9277A0E9C065}" dateTime="2022-05-05T16:16:52" maxSheetId="28" userName="indorante giuseppe" r:id="rId101">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 guid="{34CFA18E-C94B-4B6A-8854-FBF1C2BA2857}" dateTime="2022-05-05T16:17:52" maxSheetId="28" userName="indorante giuseppe" r:id="rId102">
    <sheetIdMap count="27">
      <sheetId val="1"/>
      <sheetId val="2"/>
      <sheetId val="3"/>
      <sheetId val="4"/>
      <sheetId val="5"/>
      <sheetId val="6"/>
      <sheetId val="7"/>
      <sheetId val="8"/>
      <sheetId val="9"/>
      <sheetId val="10"/>
      <sheetId val="11"/>
      <sheetId val="12"/>
      <sheetId val="13"/>
      <sheetId val="14"/>
      <sheetId val="15"/>
      <sheetId val="16"/>
      <sheetId val="17"/>
      <sheetId val="18"/>
      <sheetId val="19"/>
      <sheetId val="20"/>
      <sheetId val="21"/>
      <sheetId val="22"/>
      <sheetId val="23"/>
      <sheetId val="24"/>
      <sheetId val="25"/>
      <sheetId val="26"/>
      <sheetId val="27"/>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3" sId="3">
    <oc r="E5" t="inlineStr">
      <is>
        <r>
          <t>I candidati dichiarano il falso nella domanda, facendo credere al comitato di valutazione di soddisfare i criteri generali e specifici di ammissibilità per superare la procedura di presentazione della candidatura,</t>
        </r>
        <r>
          <rPr>
            <sz val="12"/>
            <color rgb="FFFF0000"/>
            <rFont val="Arial"/>
            <family val="2"/>
          </rPr>
          <t xml:space="preserve"> anche in presenza di progetti COVID-19.</t>
        </r>
      </is>
    </oc>
    <nc r="E5" t="inlineStr">
      <is>
        <r>
          <t>I candidati dichiarano il falso nella domanda, facendo credere al comitato di valutazione di soddisfare i criteri generali e specifici di ammissibilità per superare la procedura di presentazione della candidatura</t>
        </r>
        <r>
          <rPr>
            <sz val="12"/>
            <rFont val="Arial"/>
            <family val="2"/>
          </rPr>
          <t>, anche in presenza di progetti COVID-19.</t>
        </r>
      </is>
    </nc>
  </rcc>
  <rcc rId="1264" sId="3">
    <oc r="H10" t="inlineStr">
      <is>
        <r>
          <t xml:space="preserve">verifiche UCO - check list controlli I livello - verifiche autodichiarazioni ex DPR 445/2000 
Check list rischi frode- Affidamento -SEZ I Selezione del candidato- 2. False Dichiarazioni da parte dei candidati. </t>
        </r>
        <r>
          <rPr>
            <sz val="10"/>
            <color rgb="FFFF0000"/>
            <rFont val="Arial"/>
            <family val="2"/>
          </rPr>
          <t>Pista di controllo COVID-19</t>
        </r>
      </is>
    </oc>
    <nc r="H10" t="inlineStr">
      <is>
        <r>
          <t xml:space="preserve">verifiche UCO - check list controlli I livello - verifiche autodichiarazioni ex DPR 445/2000 
Check list rischi frode- Affidamento -SEZ I Selezione del candidato- 2. False Dichiarazioni da parte dei candidati. </t>
        </r>
        <r>
          <rPr>
            <sz val="10"/>
            <rFont val="Arial"/>
            <family val="2"/>
          </rPr>
          <t>Pista di controllo COVID-19</t>
        </r>
      </is>
    </nc>
  </rcc>
  <rcc rId="1265" sId="4">
    <oc r="E5" t="inlineStr">
      <is>
        <r>
          <t xml:space="preserve">Un'organizzazione presenta per lo stesso progetto una richiesta di finanziamento con diversi fondi dell'UE e/o degli Stati membri senza dichiarare tali richieste nell'ambito della dichiarazione sostitutiva, </t>
        </r>
        <r>
          <rPr>
            <sz val="12"/>
            <color rgb="FFFF0000"/>
            <rFont val="Arial"/>
            <family val="2"/>
          </rPr>
          <t>anche in presenza di progetti COVID-19.</t>
        </r>
      </is>
    </oc>
    <nc r="E5" t="inlineStr">
      <is>
        <r>
          <t xml:space="preserve">Un'organizzazione presenta per lo stesso progetto una richiesta di finanziamento con diversi fondi dell'UE e/o degli Stati membri senza dichiarare tali richieste nell'ambito della dichiarazione sostitutiva, </t>
        </r>
        <r>
          <rPr>
            <sz val="12"/>
            <rFont val="Arial"/>
            <family val="2"/>
          </rPr>
          <t>anche in presenza di progetti COVID-19.</t>
        </r>
      </is>
    </nc>
  </rcc>
  <rcc rId="1266" sId="4">
    <oc r="I10" t="inlineStr">
      <is>
        <r>
          <t xml:space="preserve">Verifica autodichiarazioni ai sensi del DPR 445/2000. Check list rischi frode- Affidamento- SEZ I Selezione del candidato- 3 Doppio Finanziamento. </t>
        </r>
        <r>
          <rPr>
            <sz val="10"/>
            <color rgb="FFFF0000"/>
            <rFont val="Arial"/>
            <family val="2"/>
          </rPr>
          <t>Pista di controllo COVID-19</t>
        </r>
      </is>
    </oc>
    <nc r="I10" t="inlineStr">
      <is>
        <r>
          <t xml:space="preserve">Verifica autodichiarazioni ai sensi del DPR 445/2000. Check list rischi frode- Affidamento- SEZ I Selezione del candidato- 3 Doppio Finanziamento. </t>
        </r>
        <r>
          <rPr>
            <sz val="10"/>
            <rFont val="Arial"/>
            <family val="2"/>
          </rPr>
          <t>Pista di controllo COVID-19</t>
        </r>
      </is>
    </nc>
  </rcc>
  <rcc rId="1267" sId="10">
    <oc r="E5" t="inlineStr">
      <is>
        <r>
          <t xml:space="preserve">Un offerente manipola la procedura di gara omettendo di specificare taluni costi nella propria offerta, </t>
        </r>
        <r>
          <rPr>
            <sz val="12"/>
            <color rgb="FFFF0000"/>
            <rFont val="Arial"/>
            <family val="2"/>
          </rPr>
          <t>anche in presenza di progetti COVID-19.</t>
        </r>
      </is>
    </oc>
    <nc r="E5" t="inlineStr">
      <is>
        <r>
          <t xml:space="preserve">Un offerente manipola la procedura di gara omettendo di specificare taluni costi nella propria offerta, </t>
        </r>
        <r>
          <rPr>
            <sz val="12"/>
            <rFont val="Arial"/>
            <family val="2"/>
          </rPr>
          <t>anche in presenza di progetti COVID-19.</t>
        </r>
      </is>
    </nc>
  </rcc>
  <rcc rId="1268" sId="10">
    <oc r="H10" t="inlineStr">
      <is>
        <t>Check list Appalti pubblici - procedure di affidamento
Check list rischio frode- Affidamenti SEZ II Attuazione e verifica- 5- Offerte concordate, poco equilibrate, manipolazione offerte</t>
      </is>
    </oc>
    <nc r="H10" t="inlineStr">
      <is>
        <t>Check list Appalti pubblici - procedure di affidamento
Check list rischio frode- Affidamenti SEZ II Attuazione e verifica- 5- Offerte concordate, poco equilibrate, manipolazione offerte.  Pista di controllo COVID-19</t>
      </is>
    </nc>
  </rcc>
  <rcc rId="1269" sId="11">
    <oc r="E5" t="inlineStr">
      <is>
        <r>
          <t xml:space="preserve">Un offerente manipola fatture o dichiarazioni di spesa al fine di sovraccaricare i costi o di ricaricare quelli sostenuti, </t>
        </r>
        <r>
          <rPr>
            <sz val="12"/>
            <color rgb="FFFF0000"/>
            <rFont val="Arial"/>
            <family val="2"/>
          </rPr>
          <t>anche in presenza di progetti COVID-19</t>
        </r>
        <r>
          <rPr>
            <sz val="12"/>
            <rFont val="Arial"/>
            <family val="2"/>
            <charset val="1"/>
          </rPr>
          <t xml:space="preserve">.
- Duplicazione delle dichiarazioni di spesa da parte di un singolo offerente o 
- Fatture false, gonfiate o duplicate.
</t>
        </r>
      </is>
    </oc>
    <nc r="E5" t="inlineStr">
      <is>
        <r>
          <t>Un offerente manipola fatture o dichiarazioni di spesa al fine di sovraccaricare i costi o di ricaricare quelli sostenuti,</t>
        </r>
        <r>
          <rPr>
            <sz val="12"/>
            <rFont val="Arial"/>
            <family val="2"/>
          </rPr>
          <t xml:space="preserve"> anche in presenza di progetti COVID-19</t>
        </r>
        <r>
          <rPr>
            <sz val="12"/>
            <rFont val="Arial"/>
            <family val="2"/>
            <charset val="1"/>
          </rPr>
          <t xml:space="preserve">.
- Duplicazione delle dichiarazioni di spesa da parte di un singolo offerente o 
- Fatture false, gonfiate o duplicate.
</t>
        </r>
      </is>
    </nc>
  </rcc>
  <rcc rId="1270" sId="11">
    <oc r="H11" t="inlineStr">
      <is>
        <t xml:space="preserve">Check list Appalti pubblici - domanda di rimborso
Check list rischio frode- Domande di rimborso </t>
      </is>
    </oc>
    <nc r="H11" t="inlineStr">
      <is>
        <t>Check list Appalti pubblici - domanda di rimborso
Check list rischio frode- Domande di rimborso  Pista di controllo COVID-19</t>
      </is>
    </nc>
  </rcc>
  <rcc rId="1271" sId="12">
    <oc r="E5" t="inlineStr">
      <is>
        <r>
          <t xml:space="preserve">Gli aggiudicatari violano le condizioni contrattali qualora non consegnino i prodotti concordati oppure li alterino o li sostituiscano con merce di qualità inferiore 
- Sostituzione di prodotti o
- Assenza dei prodotti o prestazione dei servizi non conforme a quanto convenuto
</t>
        </r>
        <r>
          <rPr>
            <sz val="12"/>
            <color rgb="FFFF0000"/>
            <rFont val="Arial"/>
            <family val="2"/>
          </rPr>
          <t>anche in presenza di progetti COVID-19 e di agevolazioni  "BonuSiclia" in forma di contributo a fondo perduto alle microimprese nel periodo del “lockdown”.</t>
        </r>
      </is>
    </oc>
    <nc r="E5" t="inlineStr">
      <is>
        <r>
          <t xml:space="preserve">Gli aggiudicatari violano le condizioni contrattali qualora non consegnino i prodotti concordati oppure li alterino o li sostituiscano con merce di qualità inferiore 
- Sostituzione di prodotti o
- Assenza dei prodotti o prestazione dei servizi non conforme a quanto convenuto, </t>
        </r>
        <r>
          <rPr>
            <sz val="12"/>
            <rFont val="Arial"/>
            <family val="2"/>
          </rPr>
          <t>anche in presenza di progetti COVID-19 e di agevolazioni  "BonuSiclia" in forma di contributo a fondo perduto alle microimprese nel periodo del “lockdown”.</t>
        </r>
      </is>
    </nc>
  </rcc>
  <rcc rId="1272" sId="12">
    <oc r="H11" t="inlineStr">
      <is>
        <t xml:space="preserve">Check list Appalti pubblici - domanda di rimborso/ verbali di verifiche in loco
Check list rischio frode- Domande di rimborso </t>
      </is>
    </oc>
    <nc r="H11" t="inlineStr">
      <is>
        <t>Check list Appalti pubblici - domanda di rimborso/ verbali di verifiche in loco
Check list rischio frode- Domande di rimborso  Pista di controllo COVID-19</t>
      </is>
    </nc>
  </rcc>
  <rfmt sheetId="13" sqref="D16" start="0" length="2147483647">
    <dxf>
      <font>
        <color auto="1"/>
      </font>
    </dxf>
  </rfmt>
  <rfmt sheetId="13" sqref="G16:I16" start="0" length="2147483647">
    <dxf>
      <font>
        <color auto="1"/>
      </font>
    </dxf>
  </rfmt>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'IR2'!$A$1:$N$29</formula>
    <oldFormula>'IR2'!$A$1:$N$29</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61" sId="3">
    <oc r="H10" t="inlineStr">
      <is>
        <r>
          <t xml:space="preserve">verifiche UCO - check list controlli I livello - verifiche autodichiarazioni ex DPR 445/2000 
Check list rischi frode- Affidamento -SEZ I Selezione del candidato- 2. False Dichiarazioni da parte dei candidati </t>
        </r>
        <r>
          <rPr>
            <sz val="10"/>
            <color rgb="FFFF0000"/>
            <rFont val="Arial"/>
            <family val="2"/>
          </rPr>
          <t>Pista di controllo Covid 19</t>
        </r>
      </is>
    </oc>
    <nc r="H10" t="inlineStr">
      <is>
        <r>
          <t xml:space="preserve">verifiche UCO - check list controlli I livello - verifiche autodichiarazioni ex DPR 445/2000 
Check list rischi frode- Affidamento -SEZ I Selezione del candidato- 2. False Dichiarazioni da parte dei candidati. </t>
        </r>
        <r>
          <rPr>
            <sz val="10"/>
            <color rgb="FFFF0000"/>
            <rFont val="Arial"/>
            <family val="2"/>
          </rPr>
          <t>Pista di controllo COVID-19</t>
        </r>
      </is>
    </nc>
  </rcc>
  <rcc rId="1062" sId="4">
    <oc r="I10" t="inlineStr">
      <is>
        <r>
          <t xml:space="preserve">Verifica autodichiarazioni ai sensi del DPR 445/2000. Check list rischi frode- Affidamento- SEZ I Selezione del candidato- 3 Doppio Finanziamento </t>
        </r>
        <r>
          <rPr>
            <sz val="10"/>
            <color rgb="FFFF0000"/>
            <rFont val="Arial"/>
            <family val="2"/>
          </rPr>
          <t>Pista di controllo Covid 19</t>
        </r>
      </is>
    </oc>
    <nc r="I10" t="inlineStr">
      <is>
        <r>
          <t xml:space="preserve">Verifica autodichiarazioni ai sensi del DPR 445/2000. Check list rischi frode- Affidamento- SEZ I Selezione del candidato- 3 Doppio Finanziamento. </t>
        </r>
        <r>
          <rPr>
            <sz val="10"/>
            <color rgb="FFFF0000"/>
            <rFont val="Arial"/>
            <family val="2"/>
          </rPr>
          <t>Pista di controllo COVID-19</t>
        </r>
      </is>
    </nc>
  </rcc>
  <rcc rId="1063" sId="10">
    <oc r="E5" t="inlineStr">
      <is>
        <r>
          <t xml:space="preserve">Un offerente manipola la procedura di gara omettendo di specificare taluni costi nella propria offerta, </t>
        </r>
        <r>
          <rPr>
            <sz val="12"/>
            <color rgb="FFFF0000"/>
            <rFont val="Arial"/>
            <family val="2"/>
          </rPr>
          <t>anche in presenza di progetti Covid 19.</t>
        </r>
      </is>
    </oc>
    <nc r="E5" t="inlineStr">
      <is>
        <r>
          <t xml:space="preserve">Un offerente manipola la procedura di gara omettendo di specificare taluni costi nella propria offerta, </t>
        </r>
        <r>
          <rPr>
            <sz val="12"/>
            <color rgb="FFFF0000"/>
            <rFont val="Arial"/>
            <family val="2"/>
          </rPr>
          <t>anche in presenza di progetti COVID-19.</t>
        </r>
      </is>
    </nc>
  </rcc>
  <rcc rId="1064" sId="11">
    <oc r="E5" t="inlineStr">
      <is>
        <r>
          <t xml:space="preserve">Un offerente manipola fatture o dichiarazioni di spesa al fine di sovraccaricare i costi o di ricaricare quelli sostenuti, </t>
        </r>
        <r>
          <rPr>
            <sz val="12"/>
            <color rgb="FFFF0000"/>
            <rFont val="Arial"/>
            <family val="2"/>
          </rPr>
          <t>anche in presenza di progetti Covid 19</t>
        </r>
        <r>
          <rPr>
            <sz val="12"/>
            <rFont val="Arial"/>
            <family val="2"/>
            <charset val="1"/>
          </rPr>
          <t xml:space="preserve">.
- Duplicazione delle dichiarazioni di spesa da parte di un singolo offerente o 
- Fatture false, gonfiate o duplicate.
</t>
        </r>
      </is>
    </oc>
    <nc r="E5" t="inlineStr">
      <is>
        <r>
          <t xml:space="preserve">Un offerente manipola fatture o dichiarazioni di spesa al fine di sovraccaricare i costi o di ricaricare quelli sostenuti, </t>
        </r>
        <r>
          <rPr>
            <sz val="12"/>
            <color rgb="FFFF0000"/>
            <rFont val="Arial"/>
            <family val="2"/>
          </rPr>
          <t>anche in presenza di progetti COVID-19</t>
        </r>
        <r>
          <rPr>
            <sz val="12"/>
            <rFont val="Arial"/>
            <family val="2"/>
            <charset val="1"/>
          </rPr>
          <t xml:space="preserve">.
- Duplicazione delle dichiarazioni di spesa da parte di un singolo offerente o 
- Fatture false, gonfiate o duplicate.
</t>
        </r>
      </is>
    </nc>
  </rcc>
  <rcc rId="1065" sId="12">
    <oc r="E5" t="inlineStr">
      <is>
        <r>
          <t xml:space="preserve">Gli aggiudicatari violano le condizioni contrattali qualora non consegnino i prodotti concordati oppure li alterino o li sostituiscano con merce di qualità inferiore 
- Sostituzione di prodotti o
- Assenza dei prodotti o prestazione dei servizi non conforme a quanto convenuto
</t>
        </r>
        <r>
          <rPr>
            <sz val="12"/>
            <color rgb="FFFF0000"/>
            <rFont val="Arial"/>
            <family val="2"/>
          </rPr>
          <t>anche in presenza di progetti Covid 19 e di agevolazioni  "Bonus Siclia" in forma di contributo a fondo perduto alle microimprese nel periodo del “lockdown”.</t>
        </r>
      </is>
    </oc>
    <nc r="E5" t="inlineStr">
      <is>
        <r>
          <t xml:space="preserve">Gli aggiudicatari violano le condizioni contrattali qualora non consegnino i prodotti concordati oppure li alterino o li sostituiscano con merce di qualità inferiore 
- Sostituzione di prodotti o
- Assenza dei prodotti o prestazione dei servizi non conforme a quanto convenuto
</t>
        </r>
        <r>
          <rPr>
            <sz val="12"/>
            <color rgb="FFFF0000"/>
            <rFont val="Arial"/>
            <family val="2"/>
          </rPr>
          <t>anche in presenza di progetti COVID-19 e di agevolazioni  "Bonus Siclia" in forma di contributo a fondo perduto alle microimprese nel periodo del “lockdown”.</t>
        </r>
      </is>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91" sId="12">
    <oc r="E5" t="inlineStr">
      <is>
        <r>
          <t xml:space="preserve">Gli aggiudicatari violano le condizioni contrattali qualora non consegnino i prodotti concordati oppure li alterino o li sostituiscano con merce di qualità inferiore 
- Sostituzione di prodotti o
- Assenza dei prodotti o prestazione dei servizi non conforme a quanto convenuto
</t>
        </r>
        <r>
          <rPr>
            <sz val="12"/>
            <color rgb="FFFF0000"/>
            <rFont val="Arial"/>
            <family val="2"/>
          </rPr>
          <t>anche in presenza di progetti COVID-19 e di agevolazioni  "Bonus Siclia" in forma di contributo a fondo perduto alle microimprese nel periodo del “lockdown”.</t>
        </r>
      </is>
    </oc>
    <nc r="E5" t="inlineStr">
      <is>
        <r>
          <t xml:space="preserve">Gli aggiudicatari violano le condizioni contrattali qualora non consegnino i prodotti concordati oppure li alterino o li sostituiscano con merce di qualità inferiore 
- Sostituzione di prodotti o
- Assenza dei prodotti o prestazione dei servizi non conforme a quanto convenuto
</t>
        </r>
        <r>
          <rPr>
            <sz val="12"/>
            <color rgb="FFFF0000"/>
            <rFont val="Arial"/>
            <family val="2"/>
          </rPr>
          <t>anche in presenza di progetti COVID-19 e di agevolazioni  "BonuSiclia" in forma di contributo a fondo perduto alle microimprese nel periodo del “lockdown”.</t>
        </r>
      </is>
    </nc>
  </rcc>
  <rfmt sheetId="13" sqref="G16:I16">
    <dxf>
      <fill>
        <patternFill>
          <bgColor rgb="FFFFFF00"/>
        </patternFill>
      </fill>
    </dxf>
  </rfmt>
  <rfmt sheetId="13" sqref="G16" start="0" length="0">
    <dxf>
      <numFmt numFmtId="22" formatCode="mmm\-yy"/>
    </dxf>
  </rfmt>
  <rcc rId="1092" sId="13">
    <nc r="G16" t="inlineStr">
      <is>
        <t xml:space="preserve">                 dic. 2022</t>
      </is>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93" sId="3">
    <nc r="E5" t="inlineStr">
      <is>
        <r>
          <t>I candidati dichiarano il falso nella domanda, facendo credere al comitato di valutazione di soddisfare i criteri generali e specifici di ammissibilità per superare la procedura di presentazione della candidatura,</t>
        </r>
        <r>
          <rPr>
            <sz val="12"/>
            <color rgb="FFFF0000"/>
            <rFont val="Arial"/>
            <family val="2"/>
          </rPr>
          <t xml:space="preserve"> anche in presenza di progetti COVID-19</t>
        </r>
      </is>
    </nc>
  </rcc>
  <rcc rId="1194" sId="4">
    <oc r="E5" t="inlineStr">
      <is>
        <r>
          <t xml:space="preserve">Un'organizzazione presenta per lo stesso progetto una richiesta di finanziamento con diversi fondi dell'UE e/o degli Stati membri senza dichiarare tali richieste nell'ambito della dichiarazione sostitutiva, </t>
        </r>
        <r>
          <rPr>
            <sz val="12"/>
            <color rgb="FFFF0000"/>
            <rFont val="Arial"/>
            <family val="2"/>
          </rPr>
          <t>anche in presenza di progetti Covid 19.</t>
        </r>
      </is>
    </oc>
    <nc r="E5" t="inlineStr">
      <is>
        <r>
          <t xml:space="preserve">Un'organizzazione presenta per lo stesso progetto una richiesta di finanziamento con diversi fondi dell'UE e/o degli Stati membri senza dichiarare tali richieste nell'ambito della dichiarazione sostitutiva, </t>
        </r>
        <r>
          <rPr>
            <sz val="12"/>
            <color rgb="FFFF0000"/>
            <rFont val="Arial"/>
            <family val="2"/>
          </rPr>
          <t>anche in presenza di progetti COVID-19.</t>
        </r>
      </is>
    </nc>
  </rcc>
  <rcc rId="1195" sId="3">
    <oc r="E5" t="inlineStr">
      <is>
        <r>
          <t>I candidati dichiarano il falso nella domanda, facendo credere al comitato di valutazione di soddisfare i criteri generali e specifici di ammissibilità per superare la procedura di presentazione della candidatura,</t>
        </r>
        <r>
          <rPr>
            <sz val="12"/>
            <color rgb="FFFF0000"/>
            <rFont val="Arial"/>
            <family val="2"/>
          </rPr>
          <t xml:space="preserve"> anche in presenza di progetti Covid 19.</t>
        </r>
      </is>
    </oc>
    <nc r="E5" t="inlineStr">
      <is>
        <r>
          <t>I candidati dichiarano il falso nella domanda, facendo credere al comitato di valutazione di soddisfare i criteri generali e specifici di ammissibilità per superare la procedura di presentazione della candidatura,</t>
        </r>
        <r>
          <rPr>
            <sz val="12"/>
            <color rgb="FFFF0000"/>
            <rFont val="Arial"/>
            <family val="2"/>
          </rPr>
          <t xml:space="preserve"> anche in presenza di progetti COVID-19.</t>
        </r>
      </is>
    </nc>
  </rc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'IR2'!$A$1:$N$28</formula>
    <oldFormula>'IR2'!$A$1:$N$28</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46" sId="7" ref="A16:XFD16" action="insertRow"/>
  <rcc rId="1247" sId="7">
    <nc r="D16" t="inlineStr">
      <is>
        <t>IC 2.12</t>
      </is>
    </nc>
  </rcc>
  <rcc rId="1248" sId="7">
    <nc r="E5">
      <f>'2. Attuazione e verifica'!C8:C8</f>
    </nc>
  </rcc>
  <rcc rId="1249" sId="7">
    <nc r="E5">
      <f>'2. Attuazione e verifica'!C8:C8</f>
    </nc>
  </rcc>
  <rcc rId="1250" sId="5">
    <oc r="C8" t="inlineStr">
      <is>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is>
    </oc>
    <nc r="C8" t="inlineStr">
      <is>
        <r>
          <t>Un beneficiario elude la procedura di gara obbligatoria, allo scopo di favorire un determinato candidato per l'aggiudicazione o il mantenimento di un contratto, mediante:                                                                         
- il frazionamento delle acquisizioni o
- l'assegnazione ingiustificata dell'appalto ad un solo fornitore,</t>
        </r>
        <r>
          <rPr>
            <sz val="10"/>
            <color rgb="FFFF0000"/>
            <rFont val="Arial"/>
            <family val="2"/>
          </rPr>
          <t xml:space="preserve"> la</t>
        </r>
        <r>
          <rPr>
            <sz val="10"/>
            <rFont val="Arial"/>
            <family val="2"/>
            <charset val="1"/>
          </rPr>
          <t xml:space="preserve"> </t>
        </r>
        <r>
          <rPr>
            <sz val="10"/>
            <color rgb="FFFF0000"/>
            <rFont val="Arial"/>
            <family val="2"/>
          </rPr>
          <t>limitazione ingiustificata del subappalto o</t>
        </r>
        <r>
          <rPr>
            <sz val="10"/>
            <rFont val="Arial"/>
            <family val="2"/>
            <charset val="1"/>
          </rPr>
          <t xml:space="preserve">
- la mancata organizzazione di una gara d'appalto o
- la proroga irregolare del contratto.</t>
        </r>
      </is>
    </nc>
  </rcc>
  <rcc rId="1251" sId="7">
    <oc r="E5">
      <f>'2. Attuazione e verifica'!C8:C8</f>
    </oc>
    <nc r="E5">
      <f>'2. Attuazione e verifica'!C8:C8</f>
    </nc>
  </rcc>
  <rcc rId="1252" sId="7">
    <nc r="E16" t="inlineStr">
      <is>
        <t>Partcolare attenzione viene rivolta Il sistema dei controlli dell'AdG/CdR prevede specifiche voci di controllo finalizzate  ad accertare l'osservanza delle norme  in materia di  appalti e gestione dei contratti anche con riferimento alla fattispecie in questione</t>
      </is>
    </nc>
  </rcc>
  <rcc rId="1253" sId="7" odxf="1" dxf="1">
    <nc r="E16" t="inlineStr">
      <is>
        <t>Partcolare attenzione viene rivolta alla limitazione ingiustificata del subappalto, attraverso il sistema dei controlli dell'AdG/CdR che prevede specifiche voci di controllo finalizzate  ad accertare l'osservanza delle norme  in materia di  appalti e gestione dei contratti anche con riferimento alla problematica in questione sollevata dalla Commissione Europea</t>
      </is>
    </nc>
    <ndxf>
      <font>
        <color rgb="FFFF0000"/>
      </font>
    </ndxf>
  </rcc>
  <rcc rId="1254" sId="7">
    <nc r="H16" t="inlineStr">
      <is>
        <t>Check list Appalti pubblici - procedure di affidamento
Check list rischio frode- Affidamenti SEZ II Attuazione e verifica- 2- Elusione gare di procedura</t>
      </is>
    </nc>
  </rcc>
  <rcc rId="1255" sId="7">
    <nc r="F16" t="inlineStr">
      <is>
        <t>si</t>
      </is>
    </nc>
  </rcc>
  <rcc rId="1256" sId="7">
    <nc r="G16" t="inlineStr">
      <is>
        <t>si</t>
      </is>
    </nc>
  </rcc>
  <rcc rId="1257" sId="7">
    <nc r="I16" t="inlineStr">
      <is>
        <t>elevato</t>
      </is>
    </nc>
  </rcc>
  <rfmt sheetId="7" sqref="D26:E26">
    <dxf>
      <alignment vertical="top" readingOrder="0"/>
    </dxf>
  </rfmt>
  <rcc rId="1258" sId="7">
    <nc r="D26" t="inlineStr">
      <is>
        <t>Attività supplementare di verifica richiesta dall'AdG ai CdR</t>
      </is>
    </nc>
  </rcc>
  <rcc rId="1259" sId="7" odxf="1" dxf="1">
    <nc r="F26" t="inlineStr">
      <is>
        <t>AdG/CdR</t>
      </is>
    </nc>
    <odxf>
      <font>
        <sz val="10"/>
        <color rgb="FF000000"/>
        <name val="Arial"/>
        <scheme val="none"/>
      </font>
      <alignment vertical="top" readingOrder="0"/>
    </odxf>
    <ndxf>
      <font>
        <sz val="10"/>
        <color auto="1"/>
        <name val="Arial"/>
        <scheme val="none"/>
      </font>
      <alignment vertical="center" readingOrder="0"/>
    </ndxf>
  </rcc>
  <rcc rId="1260" sId="7" numFmtId="19">
    <nc r="G26">
      <v>44896</v>
    </nc>
  </rcc>
  <rcc rId="1261" sId="13">
    <oc r="G16" t="inlineStr">
      <is>
        <t xml:space="preserve">                 dic. 2022</t>
      </is>
    </oc>
    <nc r="G16" t="inlineStr">
      <is>
        <t xml:space="preserve">                 dic.22</t>
      </is>
    </nc>
  </rcc>
  <rcc rId="1262" sId="7">
    <nc r="E16" t="inlineStr">
      <is>
        <t>Il sistema dei controlli  dell'AdG rivolge partcolare attenzione alla limitazione ingiustificata del subappalto, attraverso la verifica di specifiche voci di controllo, oltre che l'attuazione di azioni supplementari, finalizzate  ad accertare l'osservanza delle norme  in materia di  appalti e gestione dei contratti, anche con riferimento alla problematica in questione sollevata dalla Commissione Europea</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7" sqref="E16" start="0" length="2147483647">
    <dxf>
      <font>
        <color auto="1"/>
      </font>
    </dxf>
  </rfmt>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'IR2'!$A$1:$N$29</formula>
    <oldFormula>'IR2'!$A$1:$N$29</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DB1A918-3DCF-4375-A368-1006A738B275}" action="delete"/>
  <rdn rId="0" localSheetId="1" customView="1" name="Z_0DB1A918_3DCF_4375_A368_1006A738B275_.wvu.Rows" hidden="1" oldHidden="1">
    <formula>'1. Selezione del candidato'!$32:$33,'1. Selezione del candidato'!$48:$69</formula>
    <oldFormula>'1. Selezione del candidato'!$32:$33,'1. Selezione del candidato'!$48:$69</oldFormula>
  </rdn>
  <rdn rId="0" localSheetId="4" customView="1" name="Z_0DB1A918_3DCF_4375_A368_1006A738B275_.wvu.PrintArea" hidden="1" oldHidden="1">
    <formula>'SR3'!$A$1:$N$16</formula>
    <oldFormula>'SR3'!$A$1:$N$16</oldFormula>
  </rdn>
  <rdn rId="0" localSheetId="5" customView="1" name="Z_0DB1A918_3DCF_4375_A368_1006A738B275_.wvu.PrintArea" hidden="1" oldHidden="1">
    <formula>'2. Attuazione e verifica'!$A$1:$H$18</formula>
    <oldFormula>'2. Attuazione e verifica'!$A$1:$H$18</oldFormula>
  </rdn>
  <rdn rId="0" localSheetId="5" customView="1" name="Z_0DB1A918_3DCF_4375_A368_1006A738B275_.wvu.Rows" hidden="1" oldHidden="1">
    <formula>'2. Attuazione e verifica'!$35:$36,'2. Attuazione e verifica'!$63:$84</formula>
    <oldFormula>'2. Attuazione e verifica'!$35:$36,'2. Attuazione e verifica'!$63:$84</oldFormula>
  </rdn>
  <rdn rId="0" localSheetId="6" customView="1" name="Z_0DB1A918_3DCF_4375_A368_1006A738B275_.wvu.PrintArea" hidden="1" oldHidden="1">
    <formula>'IR1'!$A$1:$N$23</formula>
    <oldFormula>'IR1'!$A$1:$N$23</oldFormula>
  </rdn>
  <rdn rId="0" localSheetId="7" customView="1" name="Z_0DB1A918_3DCF_4375_A368_1006A738B275_.wvu.PrintArea" hidden="1" oldHidden="1">
    <formula>'IR2'!$A$1:$N$29</formula>
    <oldFormula>'IR2'!$A$1:$N$29</oldFormula>
  </rdn>
  <rdn rId="0" localSheetId="8" customView="1" name="Z_0DB1A918_3DCF_4375_A368_1006A738B275_.wvu.PrintArea" hidden="1" oldHidden="1">
    <formula>'IR3'!$A$1:$N$22</formula>
    <oldFormula>'IR3'!$A$1:$N$22</oldFormula>
  </rdn>
  <rdn rId="0" localSheetId="9" customView="1" name="Z_0DB1A918_3DCF_4375_A368_1006A738B275_.wvu.PrintArea" hidden="1" oldHidden="1">
    <formula>'IR4'!$A$1:$N$24</formula>
    <oldFormula>'IR4'!$A$1:$N$24</oldFormula>
  </rdn>
  <rdn rId="0" localSheetId="10" customView="1" name="Z_0DB1A918_3DCF_4375_A368_1006A738B275_.wvu.PrintArea" hidden="1" oldHidden="1">
    <formula>'IR5'!$A$1:$N$17</formula>
    <oldFormula>'IR5'!$A$1:$N$17</oldFormula>
  </rdn>
  <rdn rId="0" localSheetId="11" customView="1" name="Z_0DB1A918_3DCF_4375_A368_1006A738B275_.wvu.PrintArea" hidden="1" oldHidden="1">
    <formula>'IR6'!$A$1:$N$23</formula>
    <oldFormula>'IR6'!$A$1:$N$23</oldFormula>
  </rdn>
  <rdn rId="0" localSheetId="12" customView="1" name="Z_0DB1A918_3DCF_4375_A368_1006A738B275_.wvu.PrintArea" hidden="1" oldHidden="1">
    <formula>'IR7'!$A$1:$N$23</formula>
    <oldFormula>'IR7'!$A$1:$N$23</oldFormula>
  </rdn>
  <rdn rId="0" localSheetId="13" customView="1" name="Z_0DB1A918_3DCF_4375_A368_1006A738B275_.wvu.PrintArea" hidden="1" oldHidden="1">
    <formula>'IR8'!$A$1:$N$18</formula>
    <oldFormula>'IR8'!$A$1:$N$18</oldFormula>
  </rdn>
  <rdn rId="0" localSheetId="14" customView="1" name="Z_0DB1A918_3DCF_4375_A368_1006A738B275_.wvu.PrintArea" hidden="1" oldHidden="1">
    <formula>'IR9'!$A$1:$N$25</formula>
    <oldFormula>'IR9'!$A$1:$N$25</oldFormula>
  </rdn>
  <rdn rId="0" localSheetId="15" customView="1" name="Z_0DB1A918_3DCF_4375_A368_1006A738B275_.wvu.PrintArea" hidden="1" oldHidden="1">
    <formula>'IR10'!$A$1:$N$33</formula>
    <oldFormula>'IR10'!$A$1:$N$33</oldFormula>
  </rdn>
  <rdn rId="0" localSheetId="16" customView="1" name="Z_0DB1A918_3DCF_4375_A368_1006A738B275_.wvu.PrintArea" hidden="1" oldHidden="1">
    <formula>'IR11'!$A$1:$N$18</formula>
    <oldFormula>'IR11'!$A$1:$N$18</oldFormula>
  </rdn>
  <rdn rId="0" localSheetId="18" customView="1" name="Z_0DB1A918_3DCF_4375_A368_1006A738B275_.wvu.PrintArea" hidden="1" oldHidden="1">
    <formula>'3. Certificazione e pagamenti'!$A$1:$G$8</formula>
    <oldFormula>'3. Certificazione e pagamenti'!$A$1:$G$8</oldFormula>
  </rdn>
  <rdn rId="0" localSheetId="18" customView="1" name="Z_0DB1A918_3DCF_4375_A368_1006A738B275_.wvu.Rows" hidden="1" oldHidden="1">
    <formula>'3. Certificazione e pagamenti'!$33:$34</formula>
    <oldFormula>'3. Certificazione e pagamenti'!$33:$34</oldFormula>
  </rdn>
  <rdn rId="0" localSheetId="19" customView="1" name="Z_0DB1A918_3DCF_4375_A368_1006A738B275_.wvu.PrintArea" hidden="1" oldHidden="1">
    <formula>'CR1'!$A$1:$N$21</formula>
    <oldFormula>'CR1'!$A$1:$N$21</oldFormula>
  </rdn>
  <rdn rId="0" localSheetId="20" customView="1" name="Z_0DB1A918_3DCF_4375_A368_1006A738B275_.wvu.PrintArea" hidden="1" oldHidden="1">
    <formula>'CR2'!$A$1:$N$19</formula>
    <oldFormula>'CR2'!$A$1:$N$19</oldFormula>
  </rdn>
  <rdn rId="0" localSheetId="21" customView="1" name="Z_0DB1A918_3DCF_4375_A368_1006A738B275_.wvu.PrintArea" hidden="1" oldHidden="1">
    <formula>'CR3'!$A$1:$N$20</formula>
    <oldFormula>'CR3'!$A$1:$N$20</oldFormula>
  </rdn>
  <rdn rId="0" localSheetId="22" customView="1" name="Z_0DB1A918_3DCF_4375_A368_1006A738B275_.wvu.PrintArea" hidden="1" oldHidden="1">
    <formula>'4. Aggiudicazione diretta'!$A$1:$H$8</formula>
    <oldFormula>'4. Aggiudicazione diretta'!$A$1:$H$8</oldFormula>
  </rdn>
  <rdn rId="0" localSheetId="22" customView="1" name="Z_0DB1A918_3DCF_4375_A368_1006A738B275_.wvu.Rows" hidden="1" oldHidden="1">
    <formula>'4. Aggiudicazione diretta'!$20:$21,'4. Aggiudicazione diretta'!$27:$48</formula>
    <oldFormula>'4. Aggiudicazione diretta'!$20:$21,'4. Aggiudicazione diretta'!$27:$48</oldFormula>
  </rdn>
  <rdn rId="0" localSheetId="23" customView="1" name="Z_0DB1A918_3DCF_4375_A368_1006A738B275_.wvu.PrintArea" hidden="1" oldHidden="1">
    <formula>'PR1'!$A$1:$N$21</formula>
    <oldFormula>'PR1'!$A$1:$N$21</oldFormula>
  </rdn>
  <rdn rId="0" localSheetId="24" customView="1" name="Z_0DB1A918_3DCF_4375_A368_1006A738B275_.wvu.PrintArea" hidden="1" oldHidden="1">
    <formula>'PR2'!$A$1:$N$24</formula>
    <oldFormula>'PR2'!$A$1:$N$24</oldFormula>
  </rdn>
  <rdn rId="0" localSheetId="25" customView="1" name="Z_0DB1A918_3DCF_4375_A368_1006A738B275_.wvu.PrintArea" hidden="1" oldHidden="1">
    <formula>'PR3'!$A$1:$N$22</formula>
    <oldFormula>'PR3'!$A$1:$N$22</oldFormula>
  </rdn>
  <rcv guid="{0DB1A918-3DCF-4375-A368-1006A738B275}"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69.bin"/><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72.bin"/><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75.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78.bin"/><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MJ596"/>
  <sheetViews>
    <sheetView tabSelected="1" view="pageBreakPreview" zoomScale="80" zoomScaleNormal="70" zoomScalePageLayoutView="80" workbookViewId="0">
      <selection activeCell="E6" sqref="E6"/>
    </sheetView>
  </sheetViews>
  <sheetFormatPr defaultColWidth="8.85546875" defaultRowHeight="15.75" x14ac:dyDescent="0.25"/>
  <cols>
    <col min="1" max="1" width="12.28515625" style="1" customWidth="1"/>
    <col min="2" max="2" width="33.7109375" style="2" customWidth="1"/>
    <col min="3" max="3" width="51.42578125" style="2" customWidth="1"/>
    <col min="4" max="4" width="31.85546875" style="3" customWidth="1"/>
    <col min="5" max="5" width="17.85546875" style="3" customWidth="1"/>
    <col min="6" max="6" width="15.42578125" style="4" customWidth="1"/>
    <col min="7" max="7" width="68.42578125" style="4" customWidth="1"/>
    <col min="8" max="9" width="8.85546875" style="4"/>
    <col min="10" max="10" width="13.140625" style="4" customWidth="1"/>
    <col min="11" max="1024" width="8.85546875" style="4"/>
  </cols>
  <sheetData>
    <row r="1" spans="1:7" x14ac:dyDescent="0.25">
      <c r="C1" s="5"/>
      <c r="D1" s="5"/>
      <c r="E1" s="5"/>
    </row>
    <row r="2" spans="1:7" ht="26.25" x14ac:dyDescent="0.4">
      <c r="A2" s="6" t="s">
        <v>0</v>
      </c>
      <c r="C2" s="5"/>
      <c r="D2" s="5"/>
      <c r="E2" s="5"/>
    </row>
    <row r="3" spans="1:7" x14ac:dyDescent="0.25">
      <c r="C3" s="5"/>
      <c r="D3" s="5"/>
      <c r="E3" s="5"/>
    </row>
    <row r="4" spans="1:7" s="7" customFormat="1" ht="38.25" customHeight="1" x14ac:dyDescent="0.4">
      <c r="A4" s="177" t="s">
        <v>1</v>
      </c>
      <c r="B4" s="177"/>
      <c r="C4" s="177"/>
      <c r="D4" s="177"/>
      <c r="E4" s="177"/>
      <c r="F4" s="177"/>
      <c r="G4" s="177"/>
    </row>
    <row r="5" spans="1:7" s="10" customFormat="1" ht="126" x14ac:dyDescent="0.25">
      <c r="A5" s="8" t="s">
        <v>2</v>
      </c>
      <c r="B5" s="8" t="s">
        <v>3</v>
      </c>
      <c r="C5" s="8" t="s">
        <v>4</v>
      </c>
      <c r="D5" s="8" t="s">
        <v>298</v>
      </c>
      <c r="E5" s="8" t="s">
        <v>309</v>
      </c>
      <c r="F5" s="9" t="s">
        <v>7</v>
      </c>
      <c r="G5" s="9" t="s">
        <v>8</v>
      </c>
    </row>
    <row r="6" spans="1:7" ht="94.5" customHeight="1" x14ac:dyDescent="0.2">
      <c r="A6" s="11" t="s">
        <v>9</v>
      </c>
      <c r="B6" s="12" t="s">
        <v>10</v>
      </c>
      <c r="C6" s="13" t="s">
        <v>11</v>
      </c>
      <c r="D6" s="14" t="s">
        <v>12</v>
      </c>
      <c r="E6" s="14" t="s">
        <v>13</v>
      </c>
      <c r="F6" s="15" t="s">
        <v>14</v>
      </c>
      <c r="G6" s="16"/>
    </row>
    <row r="7" spans="1:7" ht="76.5" customHeight="1" x14ac:dyDescent="0.2">
      <c r="A7" s="11" t="s">
        <v>15</v>
      </c>
      <c r="B7" s="12" t="s">
        <v>16</v>
      </c>
      <c r="C7" s="12" t="s">
        <v>17</v>
      </c>
      <c r="D7" s="14" t="s">
        <v>18</v>
      </c>
      <c r="E7" s="14" t="s">
        <v>19</v>
      </c>
      <c r="F7" s="15" t="s">
        <v>14</v>
      </c>
      <c r="G7" s="16"/>
    </row>
    <row r="8" spans="1:7" ht="43.5" customHeight="1" x14ac:dyDescent="0.2">
      <c r="A8" s="17" t="s">
        <v>20</v>
      </c>
      <c r="B8" s="18" t="s">
        <v>21</v>
      </c>
      <c r="C8" s="18" t="s">
        <v>22</v>
      </c>
      <c r="D8" s="19" t="s">
        <v>18</v>
      </c>
      <c r="E8" s="19" t="s">
        <v>19</v>
      </c>
      <c r="F8" s="20" t="s">
        <v>14</v>
      </c>
      <c r="G8" s="16"/>
    </row>
    <row r="9" spans="1:7" s="22" customFormat="1" x14ac:dyDescent="0.25">
      <c r="A9" s="21"/>
      <c r="B9" s="5"/>
      <c r="C9" s="5"/>
      <c r="D9" s="5"/>
      <c r="E9" s="5"/>
    </row>
    <row r="10" spans="1:7" s="22" customFormat="1" x14ac:dyDescent="0.25">
      <c r="A10" s="21"/>
      <c r="B10" s="5"/>
      <c r="C10" s="5"/>
      <c r="D10" s="5"/>
      <c r="E10" s="5"/>
    </row>
    <row r="11" spans="1:7" s="22" customFormat="1" x14ac:dyDescent="0.25">
      <c r="A11" s="21"/>
      <c r="B11" s="5"/>
      <c r="C11" s="5"/>
      <c r="D11" s="5"/>
      <c r="E11" s="5"/>
    </row>
    <row r="12" spans="1:7" s="22" customFormat="1" x14ac:dyDescent="0.25">
      <c r="A12" s="21"/>
      <c r="B12" s="5"/>
      <c r="C12" s="5"/>
      <c r="D12" s="5"/>
      <c r="E12" s="5"/>
    </row>
    <row r="13" spans="1:7" s="22" customFormat="1" x14ac:dyDescent="0.25">
      <c r="A13" s="21"/>
      <c r="B13" s="5"/>
      <c r="C13" s="5"/>
      <c r="D13" s="5"/>
      <c r="E13" s="5"/>
    </row>
    <row r="14" spans="1:7" s="22" customFormat="1" x14ac:dyDescent="0.25">
      <c r="A14" s="21"/>
      <c r="B14" s="5"/>
      <c r="C14" s="5"/>
      <c r="D14" s="5"/>
      <c r="E14" s="5"/>
    </row>
    <row r="15" spans="1:7" s="22" customFormat="1" x14ac:dyDescent="0.25">
      <c r="A15" s="21"/>
      <c r="B15" s="5"/>
      <c r="C15" s="5"/>
      <c r="D15" s="5"/>
      <c r="E15" s="5"/>
    </row>
    <row r="16" spans="1:7" s="22" customFormat="1" x14ac:dyDescent="0.25">
      <c r="A16" s="21"/>
      <c r="B16" s="5"/>
      <c r="C16" s="5"/>
      <c r="D16" s="5"/>
      <c r="E16" s="5"/>
    </row>
    <row r="17" spans="1:6" s="22" customFormat="1" x14ac:dyDescent="0.25">
      <c r="A17" s="21"/>
      <c r="B17" s="5"/>
      <c r="C17" s="5"/>
      <c r="D17" s="5"/>
      <c r="E17" s="5"/>
    </row>
    <row r="18" spans="1:6" s="22" customFormat="1" x14ac:dyDescent="0.25">
      <c r="A18" s="21"/>
      <c r="B18" s="5"/>
      <c r="C18" s="5"/>
      <c r="D18" s="5"/>
      <c r="E18" s="5"/>
    </row>
    <row r="19" spans="1:6" s="22" customFormat="1" x14ac:dyDescent="0.25">
      <c r="A19" s="21"/>
      <c r="B19" s="5"/>
      <c r="C19" s="5"/>
      <c r="D19" s="5"/>
      <c r="E19" s="5"/>
    </row>
    <row r="20" spans="1:6" s="22" customFormat="1" x14ac:dyDescent="0.25">
      <c r="A20" s="21"/>
      <c r="B20" s="5"/>
      <c r="C20" s="5"/>
      <c r="D20" s="5"/>
      <c r="E20" s="5"/>
    </row>
    <row r="21" spans="1:6" s="22" customFormat="1" x14ac:dyDescent="0.25">
      <c r="A21" s="21"/>
      <c r="B21" s="5"/>
      <c r="C21" s="5"/>
      <c r="D21" s="5"/>
      <c r="E21" s="5"/>
    </row>
    <row r="22" spans="1:6" s="22" customFormat="1" x14ac:dyDescent="0.25">
      <c r="A22" s="21"/>
      <c r="B22" s="5"/>
      <c r="C22" s="5"/>
      <c r="D22" s="5"/>
      <c r="E22" s="5"/>
    </row>
    <row r="23" spans="1:6" s="22" customFormat="1" x14ac:dyDescent="0.25">
      <c r="A23" s="21"/>
      <c r="B23" s="5"/>
      <c r="C23" s="5"/>
      <c r="D23" s="5"/>
      <c r="E23" s="5"/>
    </row>
    <row r="24" spans="1:6" s="22" customFormat="1" x14ac:dyDescent="0.25">
      <c r="A24" s="21"/>
      <c r="B24" s="5"/>
      <c r="C24" s="5"/>
      <c r="D24" s="5"/>
      <c r="E24" s="5"/>
    </row>
    <row r="25" spans="1:6" s="22" customFormat="1" x14ac:dyDescent="0.25">
      <c r="A25" s="21"/>
      <c r="B25" s="5"/>
      <c r="C25" s="5"/>
      <c r="D25" s="5"/>
      <c r="E25" s="5"/>
    </row>
    <row r="26" spans="1:6" s="22" customFormat="1" x14ac:dyDescent="0.25">
      <c r="A26" s="21"/>
      <c r="B26" s="5"/>
      <c r="C26" s="5"/>
      <c r="D26" s="5"/>
      <c r="E26" s="5"/>
    </row>
    <row r="27" spans="1:6" s="22" customFormat="1" x14ac:dyDescent="0.25">
      <c r="A27" s="21"/>
      <c r="B27" s="5"/>
      <c r="C27" s="5"/>
      <c r="D27" s="5"/>
      <c r="E27" s="5"/>
    </row>
    <row r="28" spans="1:6" s="22" customFormat="1" x14ac:dyDescent="0.25">
      <c r="A28" s="21"/>
      <c r="B28" s="5"/>
      <c r="C28" s="5"/>
      <c r="D28" s="5"/>
      <c r="E28" s="5"/>
    </row>
    <row r="29" spans="1:6" s="22" customFormat="1" x14ac:dyDescent="0.25">
      <c r="A29" s="21"/>
      <c r="B29" s="5"/>
      <c r="C29" s="5"/>
      <c r="D29" s="5"/>
      <c r="E29" s="5"/>
    </row>
    <row r="30" spans="1:6" s="22" customFormat="1" x14ac:dyDescent="0.25">
      <c r="A30" s="21"/>
      <c r="B30" s="5"/>
      <c r="C30" s="5"/>
      <c r="D30" s="5"/>
      <c r="E30" s="5"/>
    </row>
    <row r="31" spans="1:6" s="22" customFormat="1" x14ac:dyDescent="0.25">
      <c r="A31" s="21"/>
      <c r="B31" s="5"/>
      <c r="C31" s="5"/>
      <c r="D31" s="5"/>
      <c r="E31" s="5"/>
    </row>
    <row r="32" spans="1:6" s="22" customFormat="1" hidden="1" x14ac:dyDescent="0.25">
      <c r="A32" s="21"/>
      <c r="B32" s="5"/>
      <c r="C32" s="5"/>
      <c r="D32" s="5"/>
      <c r="E32" s="5"/>
      <c r="F32" s="22" t="s">
        <v>14</v>
      </c>
    </row>
    <row r="33" spans="1:6" s="22" customFormat="1" hidden="1" x14ac:dyDescent="0.25">
      <c r="A33" s="21"/>
      <c r="B33" s="5"/>
      <c r="C33" s="5"/>
      <c r="D33" s="5"/>
      <c r="E33" s="5"/>
      <c r="F33" s="22" t="s">
        <v>23</v>
      </c>
    </row>
    <row r="34" spans="1:6" s="22" customFormat="1" x14ac:dyDescent="0.25">
      <c r="A34" s="21"/>
      <c r="B34" s="5"/>
      <c r="C34" s="5"/>
      <c r="D34" s="5"/>
      <c r="E34" s="5"/>
    </row>
    <row r="35" spans="1:6" s="22" customFormat="1" x14ac:dyDescent="0.25">
      <c r="A35" s="21"/>
      <c r="B35" s="5"/>
      <c r="C35" s="5"/>
      <c r="D35" s="5"/>
      <c r="E35" s="5"/>
    </row>
    <row r="36" spans="1:6" s="22" customFormat="1" x14ac:dyDescent="0.25">
      <c r="A36" s="21"/>
      <c r="B36" s="5"/>
      <c r="C36" s="5"/>
      <c r="D36" s="5"/>
      <c r="E36" s="5"/>
    </row>
    <row r="37" spans="1:6" s="22" customFormat="1" x14ac:dyDescent="0.25">
      <c r="A37" s="21"/>
      <c r="B37" s="5"/>
      <c r="C37" s="5"/>
      <c r="D37" s="5"/>
      <c r="E37" s="5"/>
    </row>
    <row r="38" spans="1:6" s="22" customFormat="1" x14ac:dyDescent="0.25">
      <c r="A38" s="21"/>
      <c r="B38" s="5"/>
      <c r="C38" s="5"/>
      <c r="D38" s="5"/>
      <c r="E38" s="5"/>
    </row>
    <row r="39" spans="1:6" s="22" customFormat="1" x14ac:dyDescent="0.25">
      <c r="A39" s="21"/>
      <c r="B39" s="5"/>
      <c r="C39" s="5"/>
      <c r="D39" s="5"/>
      <c r="E39" s="5"/>
    </row>
    <row r="40" spans="1:6" s="22" customFormat="1" x14ac:dyDescent="0.25">
      <c r="A40" s="21"/>
      <c r="B40" s="5"/>
      <c r="C40" s="5"/>
      <c r="D40" s="5"/>
      <c r="E40" s="5"/>
    </row>
    <row r="41" spans="1:6" s="22" customFormat="1" x14ac:dyDescent="0.25">
      <c r="A41" s="21"/>
      <c r="B41" s="5"/>
      <c r="C41" s="5"/>
      <c r="D41" s="5"/>
      <c r="E41" s="5"/>
    </row>
    <row r="42" spans="1:6" s="22" customFormat="1" x14ac:dyDescent="0.25">
      <c r="A42" s="21"/>
      <c r="B42" s="5"/>
      <c r="C42" s="5"/>
      <c r="D42" s="5"/>
      <c r="E42" s="5"/>
    </row>
    <row r="43" spans="1:6" s="22" customFormat="1" x14ac:dyDescent="0.25">
      <c r="A43" s="21"/>
      <c r="B43" s="5"/>
      <c r="C43" s="5"/>
      <c r="D43" s="5"/>
      <c r="E43" s="5"/>
    </row>
    <row r="44" spans="1:6" s="22" customFormat="1" x14ac:dyDescent="0.25">
      <c r="A44" s="21"/>
      <c r="B44" s="5"/>
      <c r="C44" s="5"/>
      <c r="D44" s="5"/>
      <c r="E44" s="5"/>
    </row>
    <row r="45" spans="1:6" s="22" customFormat="1" x14ac:dyDescent="0.25">
      <c r="A45" s="21"/>
      <c r="B45" s="5"/>
      <c r="C45" s="5"/>
      <c r="D45" s="5"/>
      <c r="E45" s="5"/>
    </row>
    <row r="46" spans="1:6" s="22" customFormat="1" x14ac:dyDescent="0.25">
      <c r="A46" s="21"/>
      <c r="B46" s="5"/>
      <c r="C46" s="5"/>
      <c r="D46" s="5"/>
      <c r="E46" s="5"/>
    </row>
    <row r="47" spans="1:6" s="22" customFormat="1" x14ac:dyDescent="0.25">
      <c r="A47" s="21"/>
      <c r="B47" s="5"/>
      <c r="C47" s="5"/>
      <c r="D47" s="5"/>
      <c r="E47" s="5"/>
    </row>
    <row r="48" spans="1:6" s="22" customFormat="1" ht="15.75" hidden="1" customHeight="1" x14ac:dyDescent="0.25">
      <c r="A48" s="21"/>
      <c r="B48" s="5"/>
      <c r="C48" s="5"/>
      <c r="D48" s="5"/>
      <c r="E48" s="5"/>
    </row>
    <row r="49" spans="1:5" s="22" customFormat="1" ht="15.75" hidden="1" customHeight="1" x14ac:dyDescent="0.25">
      <c r="A49" s="21"/>
      <c r="B49" s="5"/>
      <c r="C49" s="5"/>
      <c r="D49" s="5"/>
      <c r="E49" s="5"/>
    </row>
    <row r="50" spans="1:5" s="22" customFormat="1" ht="15.75" hidden="1" customHeight="1" x14ac:dyDescent="0.25">
      <c r="A50" s="21"/>
      <c r="B50" s="5"/>
      <c r="C50" s="5"/>
      <c r="D50" s="5"/>
      <c r="E50" s="5"/>
    </row>
    <row r="51" spans="1:5" s="22" customFormat="1" ht="15.75" hidden="1" customHeight="1" x14ac:dyDescent="0.25">
      <c r="A51" s="21"/>
      <c r="B51" s="5"/>
      <c r="C51" s="5"/>
      <c r="D51" s="5"/>
      <c r="E51" s="5"/>
    </row>
    <row r="52" spans="1:5" s="22" customFormat="1" ht="15.75" hidden="1" customHeight="1" x14ac:dyDescent="0.25">
      <c r="A52" s="21"/>
      <c r="B52" s="5"/>
      <c r="C52" s="5"/>
      <c r="D52" s="5"/>
      <c r="E52" s="5"/>
    </row>
    <row r="53" spans="1:5" s="22" customFormat="1" ht="15.75" hidden="1" customHeight="1" x14ac:dyDescent="0.25">
      <c r="A53" s="21"/>
      <c r="B53" s="5"/>
      <c r="C53" s="5"/>
      <c r="D53" s="5"/>
      <c r="E53" s="5"/>
    </row>
    <row r="54" spans="1:5" s="22" customFormat="1" ht="15.75" hidden="1" customHeight="1" x14ac:dyDescent="0.25">
      <c r="A54" s="21"/>
      <c r="B54" s="5"/>
      <c r="C54" s="5"/>
      <c r="D54" s="5"/>
      <c r="E54" s="5"/>
    </row>
    <row r="55" spans="1:5" s="22" customFormat="1" ht="15.75" hidden="1" customHeight="1" x14ac:dyDescent="0.25">
      <c r="A55" s="21"/>
      <c r="B55" s="5"/>
      <c r="C55" s="5"/>
      <c r="D55" s="5"/>
      <c r="E55" s="5"/>
    </row>
    <row r="56" spans="1:5" s="22" customFormat="1" ht="15.75" hidden="1" customHeight="1" x14ac:dyDescent="0.25">
      <c r="A56" s="21"/>
      <c r="B56" s="5"/>
      <c r="C56" s="5"/>
      <c r="D56" s="5"/>
      <c r="E56" s="5"/>
    </row>
    <row r="57" spans="1:5" s="22" customFormat="1" ht="15.75" hidden="1" customHeight="1" x14ac:dyDescent="0.25">
      <c r="A57" s="21"/>
      <c r="B57" s="5"/>
      <c r="C57" s="5"/>
      <c r="D57" s="5"/>
      <c r="E57" s="5"/>
    </row>
    <row r="58" spans="1:5" s="22" customFormat="1" ht="15.75" hidden="1" customHeight="1" x14ac:dyDescent="0.25">
      <c r="A58" s="21"/>
      <c r="B58" s="5"/>
      <c r="C58" s="5"/>
      <c r="D58" s="5"/>
      <c r="E58" s="5"/>
    </row>
    <row r="59" spans="1:5" s="22" customFormat="1" ht="15.75" hidden="1" customHeight="1" x14ac:dyDescent="0.25">
      <c r="A59" s="21"/>
      <c r="B59" s="5"/>
      <c r="C59" s="5"/>
      <c r="D59" s="5"/>
      <c r="E59" s="5"/>
    </row>
    <row r="60" spans="1:5" s="22" customFormat="1" ht="15.75" hidden="1" customHeight="1" x14ac:dyDescent="0.25">
      <c r="A60" s="21"/>
      <c r="B60" s="5"/>
      <c r="C60" s="5"/>
      <c r="D60" s="5"/>
      <c r="E60" s="5"/>
    </row>
    <row r="61" spans="1:5" s="22" customFormat="1" ht="15.75" hidden="1" customHeight="1" x14ac:dyDescent="0.25">
      <c r="A61" s="21"/>
      <c r="B61" s="5"/>
      <c r="C61" s="5"/>
      <c r="D61" s="5"/>
      <c r="E61" s="5"/>
    </row>
    <row r="62" spans="1:5" s="22" customFormat="1" ht="15.75" hidden="1" customHeight="1" x14ac:dyDescent="0.25">
      <c r="A62" s="21"/>
      <c r="B62" s="5"/>
      <c r="C62" s="5"/>
      <c r="D62" s="5"/>
      <c r="E62" s="5"/>
    </row>
    <row r="63" spans="1:5" s="22" customFormat="1" ht="15.75" hidden="1" customHeight="1" x14ac:dyDescent="0.25">
      <c r="A63" s="21"/>
      <c r="B63" s="5"/>
      <c r="C63" s="5"/>
      <c r="D63" s="5"/>
      <c r="E63" s="5"/>
    </row>
    <row r="64" spans="1:5" s="22" customFormat="1" ht="15.75" hidden="1" customHeight="1" x14ac:dyDescent="0.25">
      <c r="A64" s="21"/>
      <c r="B64" s="5"/>
      <c r="C64" s="5"/>
      <c r="D64" s="5"/>
      <c r="E64" s="5"/>
    </row>
    <row r="65" spans="1:5" s="22" customFormat="1" ht="15.75" hidden="1" customHeight="1" x14ac:dyDescent="0.25">
      <c r="A65" s="21"/>
      <c r="B65" s="5"/>
      <c r="C65" s="5"/>
      <c r="D65" s="5"/>
      <c r="E65" s="5"/>
    </row>
    <row r="66" spans="1:5" s="22" customFormat="1" ht="15.75" hidden="1" customHeight="1" x14ac:dyDescent="0.25">
      <c r="A66" s="21"/>
      <c r="B66" s="5"/>
      <c r="C66" s="5"/>
      <c r="D66" s="5"/>
      <c r="E66" s="5"/>
    </row>
    <row r="67" spans="1:5" s="22" customFormat="1" ht="15.75" hidden="1" customHeight="1" x14ac:dyDescent="0.25">
      <c r="A67" s="21"/>
      <c r="B67" s="5"/>
      <c r="C67" s="5"/>
      <c r="D67" s="5"/>
      <c r="E67" s="5"/>
    </row>
    <row r="68" spans="1:5" s="22" customFormat="1" ht="15.75" hidden="1" customHeight="1" x14ac:dyDescent="0.25">
      <c r="A68" s="21"/>
      <c r="B68" s="5"/>
      <c r="C68" s="5"/>
      <c r="D68" s="5"/>
      <c r="E68" s="5"/>
    </row>
    <row r="69" spans="1:5" s="22" customFormat="1" ht="15.75" hidden="1" customHeight="1" x14ac:dyDescent="0.25">
      <c r="A69" s="21"/>
      <c r="B69" s="5"/>
      <c r="C69" s="5"/>
      <c r="D69" s="5"/>
      <c r="E69" s="5"/>
    </row>
    <row r="70" spans="1:5" s="22" customFormat="1" x14ac:dyDescent="0.25">
      <c r="A70" s="21"/>
      <c r="B70" s="5"/>
      <c r="C70" s="5"/>
      <c r="D70" s="5"/>
      <c r="E70" s="5"/>
    </row>
    <row r="71" spans="1:5" s="22" customFormat="1" x14ac:dyDescent="0.25">
      <c r="A71" s="21"/>
      <c r="B71" s="5"/>
      <c r="C71" s="5"/>
      <c r="D71" s="5"/>
      <c r="E71" s="5"/>
    </row>
    <row r="72" spans="1:5" s="22" customFormat="1" x14ac:dyDescent="0.25">
      <c r="A72" s="21"/>
      <c r="B72" s="5"/>
      <c r="C72" s="5"/>
      <c r="D72" s="5"/>
      <c r="E72" s="5"/>
    </row>
    <row r="73" spans="1:5" s="22" customFormat="1" x14ac:dyDescent="0.25">
      <c r="A73" s="21"/>
      <c r="B73" s="5"/>
      <c r="C73" s="5"/>
      <c r="D73" s="5"/>
      <c r="E73" s="5"/>
    </row>
    <row r="74" spans="1:5" s="22" customFormat="1" x14ac:dyDescent="0.25">
      <c r="A74" s="21"/>
      <c r="B74" s="5"/>
      <c r="C74" s="5"/>
      <c r="D74" s="5"/>
      <c r="E74" s="5"/>
    </row>
    <row r="75" spans="1:5" s="22" customFormat="1" x14ac:dyDescent="0.25">
      <c r="A75" s="21"/>
      <c r="B75" s="5"/>
      <c r="C75" s="5"/>
      <c r="D75" s="5"/>
      <c r="E75" s="5"/>
    </row>
    <row r="76" spans="1:5" s="22" customFormat="1" x14ac:dyDescent="0.25">
      <c r="A76" s="21"/>
      <c r="B76" s="5"/>
      <c r="C76" s="5"/>
      <c r="D76" s="5"/>
      <c r="E76" s="5"/>
    </row>
    <row r="77" spans="1:5" s="22" customFormat="1" x14ac:dyDescent="0.25">
      <c r="A77" s="21"/>
      <c r="B77" s="5"/>
      <c r="C77" s="5"/>
      <c r="D77" s="5"/>
      <c r="E77" s="5"/>
    </row>
    <row r="78" spans="1:5" s="22" customFormat="1" x14ac:dyDescent="0.25">
      <c r="A78" s="21"/>
      <c r="B78" s="5"/>
      <c r="C78" s="5"/>
      <c r="D78" s="5"/>
      <c r="E78" s="5"/>
    </row>
    <row r="79" spans="1:5" s="22" customFormat="1" x14ac:dyDescent="0.25">
      <c r="A79" s="21"/>
      <c r="B79" s="5"/>
      <c r="C79" s="5"/>
      <c r="D79" s="5"/>
      <c r="E79" s="5"/>
    </row>
    <row r="80" spans="1:5" s="22" customFormat="1" x14ac:dyDescent="0.25">
      <c r="A80" s="21"/>
      <c r="B80" s="5"/>
      <c r="C80" s="5"/>
      <c r="D80" s="5"/>
      <c r="E80" s="5"/>
    </row>
    <row r="81" spans="1:5" s="22" customFormat="1" x14ac:dyDescent="0.25">
      <c r="A81" s="21"/>
      <c r="B81" s="5"/>
      <c r="C81" s="5"/>
      <c r="D81" s="5"/>
      <c r="E81" s="5"/>
    </row>
    <row r="82" spans="1:5" s="22" customFormat="1" x14ac:dyDescent="0.25">
      <c r="A82" s="21"/>
      <c r="B82" s="5"/>
      <c r="C82" s="5"/>
      <c r="D82" s="5"/>
      <c r="E82" s="5"/>
    </row>
    <row r="83" spans="1:5" s="22" customFormat="1" x14ac:dyDescent="0.25">
      <c r="A83" s="21"/>
      <c r="B83" s="5"/>
      <c r="C83" s="5"/>
      <c r="D83" s="5"/>
      <c r="E83" s="5"/>
    </row>
    <row r="84" spans="1:5" s="22" customFormat="1" x14ac:dyDescent="0.25">
      <c r="A84" s="21"/>
      <c r="B84" s="5"/>
      <c r="C84" s="5"/>
      <c r="D84" s="5"/>
      <c r="E84" s="5"/>
    </row>
    <row r="85" spans="1:5" s="22" customFormat="1" x14ac:dyDescent="0.25">
      <c r="A85" s="21"/>
      <c r="B85" s="5"/>
      <c r="C85" s="5"/>
      <c r="D85" s="5"/>
      <c r="E85" s="5"/>
    </row>
    <row r="86" spans="1:5" s="22" customFormat="1" x14ac:dyDescent="0.25">
      <c r="A86" s="21"/>
      <c r="B86" s="5"/>
      <c r="C86" s="5"/>
      <c r="D86" s="5"/>
      <c r="E86" s="5"/>
    </row>
    <row r="87" spans="1:5" s="22" customFormat="1" x14ac:dyDescent="0.25">
      <c r="A87" s="21"/>
      <c r="B87" s="5"/>
      <c r="C87" s="5"/>
      <c r="D87" s="5"/>
      <c r="E87" s="5"/>
    </row>
    <row r="88" spans="1:5" s="22" customFormat="1" x14ac:dyDescent="0.25">
      <c r="A88" s="21"/>
      <c r="B88" s="5"/>
      <c r="C88" s="5"/>
      <c r="D88" s="5"/>
      <c r="E88" s="5"/>
    </row>
    <row r="89" spans="1:5" s="22" customFormat="1" x14ac:dyDescent="0.25">
      <c r="A89" s="21"/>
      <c r="B89" s="5"/>
      <c r="C89" s="5"/>
      <c r="D89" s="5"/>
      <c r="E89" s="5"/>
    </row>
    <row r="90" spans="1:5" s="22" customFormat="1" x14ac:dyDescent="0.25">
      <c r="A90" s="21"/>
      <c r="B90" s="5"/>
      <c r="C90" s="5"/>
      <c r="D90" s="5"/>
      <c r="E90" s="5"/>
    </row>
    <row r="91" spans="1:5" s="22" customFormat="1" x14ac:dyDescent="0.25">
      <c r="A91" s="21"/>
      <c r="B91" s="5"/>
      <c r="C91" s="5"/>
      <c r="D91" s="5"/>
      <c r="E91" s="5"/>
    </row>
    <row r="92" spans="1:5" s="22" customFormat="1" x14ac:dyDescent="0.25">
      <c r="A92" s="21"/>
      <c r="B92" s="5"/>
      <c r="C92" s="5"/>
      <c r="D92" s="5"/>
      <c r="E92" s="5"/>
    </row>
    <row r="93" spans="1:5" s="22" customFormat="1" x14ac:dyDescent="0.25">
      <c r="A93" s="21"/>
      <c r="B93" s="5"/>
      <c r="C93" s="5"/>
      <c r="D93" s="5"/>
      <c r="E93" s="5"/>
    </row>
    <row r="94" spans="1:5" s="22" customFormat="1" x14ac:dyDescent="0.25">
      <c r="A94" s="21"/>
      <c r="B94" s="5"/>
      <c r="C94" s="5"/>
      <c r="D94" s="5"/>
      <c r="E94" s="5"/>
    </row>
    <row r="95" spans="1:5" s="22" customFormat="1" x14ac:dyDescent="0.25">
      <c r="A95" s="21"/>
      <c r="B95" s="5"/>
      <c r="C95" s="5"/>
      <c r="D95" s="5"/>
      <c r="E95" s="5"/>
    </row>
    <row r="96" spans="1:5" s="22" customFormat="1" x14ac:dyDescent="0.25">
      <c r="A96" s="21"/>
      <c r="B96" s="5"/>
      <c r="C96" s="5"/>
      <c r="D96" s="5"/>
      <c r="E96" s="5"/>
    </row>
    <row r="97" spans="1:5" s="22" customFormat="1" x14ac:dyDescent="0.25">
      <c r="A97" s="21"/>
      <c r="B97" s="5"/>
      <c r="C97" s="5"/>
      <c r="D97" s="5"/>
      <c r="E97" s="5"/>
    </row>
    <row r="98" spans="1:5" s="22" customFormat="1" x14ac:dyDescent="0.25">
      <c r="A98" s="21"/>
      <c r="B98" s="5"/>
      <c r="C98" s="5"/>
      <c r="D98" s="5"/>
      <c r="E98" s="5"/>
    </row>
    <row r="99" spans="1:5" s="22" customFormat="1" x14ac:dyDescent="0.25">
      <c r="A99" s="21"/>
      <c r="B99" s="5"/>
      <c r="C99" s="5"/>
      <c r="D99" s="5"/>
      <c r="E99" s="5"/>
    </row>
    <row r="100" spans="1:5" s="22" customFormat="1" x14ac:dyDescent="0.25">
      <c r="A100" s="21"/>
      <c r="B100" s="5"/>
      <c r="C100" s="5"/>
      <c r="D100" s="5"/>
      <c r="E100" s="5"/>
    </row>
    <row r="101" spans="1:5" s="22" customFormat="1" x14ac:dyDescent="0.25">
      <c r="A101" s="21"/>
      <c r="B101" s="5"/>
      <c r="C101" s="5"/>
      <c r="D101" s="5"/>
      <c r="E101" s="5"/>
    </row>
    <row r="102" spans="1:5" s="22" customFormat="1" x14ac:dyDescent="0.25">
      <c r="A102" s="21"/>
      <c r="B102" s="5"/>
      <c r="C102" s="5"/>
      <c r="D102" s="5"/>
      <c r="E102" s="5"/>
    </row>
    <row r="103" spans="1:5" s="22" customFormat="1" x14ac:dyDescent="0.25">
      <c r="A103" s="21"/>
      <c r="B103" s="5"/>
      <c r="C103" s="5"/>
      <c r="D103" s="5"/>
      <c r="E103" s="5"/>
    </row>
    <row r="104" spans="1:5" s="22" customFormat="1" x14ac:dyDescent="0.25">
      <c r="A104" s="21"/>
      <c r="B104" s="5"/>
      <c r="C104" s="5"/>
      <c r="D104" s="5"/>
      <c r="E104" s="5"/>
    </row>
    <row r="105" spans="1:5" s="22" customFormat="1" x14ac:dyDescent="0.25">
      <c r="A105" s="21"/>
      <c r="B105" s="5"/>
      <c r="C105" s="5"/>
      <c r="D105" s="5"/>
      <c r="E105" s="5"/>
    </row>
    <row r="106" spans="1:5" s="22" customFormat="1" x14ac:dyDescent="0.25">
      <c r="A106" s="21"/>
      <c r="B106" s="5"/>
      <c r="C106" s="5"/>
      <c r="D106" s="5"/>
      <c r="E106" s="5"/>
    </row>
    <row r="107" spans="1:5" s="22" customFormat="1" x14ac:dyDescent="0.25">
      <c r="A107" s="21"/>
      <c r="B107" s="5"/>
      <c r="C107" s="5"/>
      <c r="D107" s="5"/>
      <c r="E107" s="5"/>
    </row>
    <row r="108" spans="1:5" s="22" customFormat="1" x14ac:dyDescent="0.25">
      <c r="A108" s="21"/>
      <c r="B108" s="5"/>
      <c r="C108" s="5"/>
      <c r="D108" s="5"/>
      <c r="E108" s="5"/>
    </row>
    <row r="109" spans="1:5" s="22" customFormat="1" x14ac:dyDescent="0.25">
      <c r="A109" s="21"/>
      <c r="B109" s="5"/>
      <c r="C109" s="5"/>
      <c r="D109" s="5"/>
      <c r="E109" s="5"/>
    </row>
    <row r="110" spans="1:5" s="22" customFormat="1" x14ac:dyDescent="0.25">
      <c r="A110" s="21"/>
      <c r="B110" s="5"/>
      <c r="C110" s="5"/>
      <c r="D110" s="5"/>
      <c r="E110" s="5"/>
    </row>
    <row r="111" spans="1:5" s="22" customFormat="1" x14ac:dyDescent="0.25">
      <c r="A111" s="21"/>
      <c r="B111" s="5"/>
      <c r="C111" s="5"/>
      <c r="D111" s="5"/>
      <c r="E111" s="5"/>
    </row>
    <row r="112" spans="1:5" s="22" customFormat="1" x14ac:dyDescent="0.25">
      <c r="A112" s="21"/>
      <c r="B112" s="5"/>
      <c r="C112" s="5"/>
      <c r="D112" s="5"/>
      <c r="E112" s="5"/>
    </row>
    <row r="113" spans="1:5" s="22" customFormat="1" x14ac:dyDescent="0.25">
      <c r="A113" s="21"/>
      <c r="B113" s="5"/>
      <c r="C113" s="5"/>
      <c r="D113" s="5"/>
      <c r="E113" s="5"/>
    </row>
    <row r="114" spans="1:5" s="22" customFormat="1" x14ac:dyDescent="0.25">
      <c r="A114" s="21"/>
      <c r="B114" s="5"/>
      <c r="C114" s="5"/>
      <c r="D114" s="5"/>
      <c r="E114" s="5"/>
    </row>
    <row r="115" spans="1:5" s="22" customFormat="1" x14ac:dyDescent="0.25">
      <c r="A115" s="21"/>
      <c r="B115" s="5"/>
      <c r="C115" s="5"/>
      <c r="D115" s="5"/>
      <c r="E115" s="5"/>
    </row>
    <row r="116" spans="1:5" s="22" customFormat="1" x14ac:dyDescent="0.25">
      <c r="A116" s="21"/>
      <c r="B116" s="5"/>
      <c r="C116" s="5"/>
      <c r="D116" s="5"/>
      <c r="E116" s="5"/>
    </row>
    <row r="117" spans="1:5" s="22" customFormat="1" x14ac:dyDescent="0.25">
      <c r="A117" s="21"/>
      <c r="B117" s="5"/>
      <c r="C117" s="5"/>
      <c r="D117" s="5"/>
      <c r="E117" s="5"/>
    </row>
    <row r="118" spans="1:5" s="22" customFormat="1" x14ac:dyDescent="0.25">
      <c r="A118" s="21"/>
      <c r="B118" s="5"/>
      <c r="C118" s="5"/>
      <c r="D118" s="5"/>
      <c r="E118" s="5"/>
    </row>
    <row r="119" spans="1:5" s="22" customFormat="1" x14ac:dyDescent="0.25">
      <c r="A119" s="21"/>
      <c r="B119" s="5"/>
      <c r="C119" s="5"/>
      <c r="D119" s="5"/>
      <c r="E119" s="5"/>
    </row>
    <row r="120" spans="1:5" s="22" customFormat="1" x14ac:dyDescent="0.25">
      <c r="A120" s="21"/>
      <c r="B120" s="5"/>
      <c r="C120" s="5"/>
      <c r="D120" s="5"/>
      <c r="E120" s="5"/>
    </row>
    <row r="121" spans="1:5" s="22" customFormat="1" x14ac:dyDescent="0.25">
      <c r="A121" s="21"/>
      <c r="B121" s="5"/>
      <c r="C121" s="5"/>
      <c r="D121" s="5"/>
      <c r="E121" s="5"/>
    </row>
    <row r="122" spans="1:5" s="22" customFormat="1" x14ac:dyDescent="0.25">
      <c r="A122" s="21"/>
      <c r="B122" s="5"/>
      <c r="C122" s="5"/>
      <c r="D122" s="5"/>
      <c r="E122" s="5"/>
    </row>
    <row r="123" spans="1:5" s="22" customFormat="1" x14ac:dyDescent="0.25">
      <c r="A123" s="21"/>
      <c r="B123" s="5"/>
      <c r="C123" s="5"/>
      <c r="D123" s="5"/>
      <c r="E123" s="5"/>
    </row>
    <row r="124" spans="1:5" s="22" customFormat="1" x14ac:dyDescent="0.25">
      <c r="A124" s="21"/>
      <c r="B124" s="5"/>
      <c r="C124" s="5"/>
      <c r="D124" s="5"/>
      <c r="E124" s="5"/>
    </row>
    <row r="125" spans="1:5" s="22" customFormat="1" x14ac:dyDescent="0.25">
      <c r="A125" s="21"/>
      <c r="B125" s="5"/>
      <c r="C125" s="5"/>
      <c r="D125" s="5"/>
      <c r="E125" s="5"/>
    </row>
    <row r="126" spans="1:5" s="22" customFormat="1" x14ac:dyDescent="0.25">
      <c r="A126" s="21"/>
      <c r="B126" s="5"/>
      <c r="C126" s="5"/>
      <c r="D126" s="5"/>
      <c r="E126" s="5"/>
    </row>
    <row r="127" spans="1:5" s="22" customFormat="1" x14ac:dyDescent="0.25">
      <c r="A127" s="21"/>
      <c r="B127" s="5"/>
      <c r="C127" s="5"/>
      <c r="D127" s="5"/>
      <c r="E127" s="5"/>
    </row>
    <row r="128" spans="1:5" s="22" customFormat="1" x14ac:dyDescent="0.25">
      <c r="A128" s="21"/>
      <c r="B128" s="5"/>
      <c r="C128" s="5"/>
      <c r="D128" s="5"/>
      <c r="E128" s="5"/>
    </row>
    <row r="129" spans="1:5" s="22" customFormat="1" x14ac:dyDescent="0.25">
      <c r="A129" s="21"/>
      <c r="B129" s="5"/>
      <c r="C129" s="5"/>
      <c r="D129" s="5"/>
      <c r="E129" s="5"/>
    </row>
    <row r="130" spans="1:5" s="22" customFormat="1" x14ac:dyDescent="0.25">
      <c r="A130" s="21"/>
      <c r="B130" s="5"/>
      <c r="C130" s="5"/>
      <c r="D130" s="5"/>
      <c r="E130" s="5"/>
    </row>
    <row r="131" spans="1:5" s="22" customFormat="1" x14ac:dyDescent="0.25">
      <c r="A131" s="21"/>
      <c r="B131" s="5"/>
      <c r="C131" s="5"/>
      <c r="D131" s="5"/>
      <c r="E131" s="5"/>
    </row>
    <row r="132" spans="1:5" s="22" customFormat="1" x14ac:dyDescent="0.25">
      <c r="A132" s="21"/>
      <c r="B132" s="5"/>
      <c r="C132" s="5"/>
      <c r="D132" s="5"/>
      <c r="E132" s="5"/>
    </row>
    <row r="133" spans="1:5" s="22" customFormat="1" x14ac:dyDescent="0.25">
      <c r="A133" s="21"/>
      <c r="B133" s="5"/>
      <c r="C133" s="5"/>
      <c r="D133" s="5"/>
      <c r="E133" s="5"/>
    </row>
    <row r="134" spans="1:5" s="22" customFormat="1" x14ac:dyDescent="0.25">
      <c r="A134" s="21"/>
      <c r="B134" s="5"/>
      <c r="C134" s="5"/>
      <c r="D134" s="5"/>
      <c r="E134" s="5"/>
    </row>
    <row r="135" spans="1:5" s="22" customFormat="1" x14ac:dyDescent="0.25">
      <c r="A135" s="21"/>
      <c r="B135" s="5"/>
      <c r="C135" s="5"/>
      <c r="D135" s="5"/>
      <c r="E135" s="5"/>
    </row>
    <row r="136" spans="1:5" s="22" customFormat="1" x14ac:dyDescent="0.25">
      <c r="A136" s="21"/>
      <c r="B136" s="5"/>
      <c r="C136" s="5"/>
      <c r="D136" s="5"/>
      <c r="E136" s="5"/>
    </row>
    <row r="137" spans="1:5" s="22" customFormat="1" x14ac:dyDescent="0.25">
      <c r="A137" s="21"/>
      <c r="B137" s="5"/>
      <c r="C137" s="5"/>
      <c r="D137" s="5"/>
      <c r="E137" s="5"/>
    </row>
    <row r="138" spans="1:5" s="22" customFormat="1" x14ac:dyDescent="0.25">
      <c r="A138" s="21"/>
      <c r="B138" s="5"/>
      <c r="C138" s="5"/>
      <c r="D138" s="5"/>
      <c r="E138" s="5"/>
    </row>
    <row r="139" spans="1:5" s="22" customFormat="1" x14ac:dyDescent="0.25">
      <c r="A139" s="21"/>
      <c r="B139" s="5"/>
      <c r="C139" s="5"/>
      <c r="D139" s="5"/>
      <c r="E139" s="5"/>
    </row>
    <row r="140" spans="1:5" s="22" customFormat="1" x14ac:dyDescent="0.25">
      <c r="A140" s="21"/>
      <c r="B140" s="5"/>
      <c r="C140" s="5"/>
      <c r="D140" s="5"/>
      <c r="E140" s="5"/>
    </row>
    <row r="141" spans="1:5" s="22" customFormat="1" x14ac:dyDescent="0.25">
      <c r="A141" s="21"/>
      <c r="B141" s="5"/>
      <c r="C141" s="5"/>
      <c r="D141" s="5"/>
      <c r="E141" s="5"/>
    </row>
    <row r="142" spans="1:5" s="22" customFormat="1" x14ac:dyDescent="0.25">
      <c r="A142" s="21"/>
      <c r="B142" s="5"/>
      <c r="C142" s="5"/>
      <c r="D142" s="5"/>
      <c r="E142" s="5"/>
    </row>
    <row r="143" spans="1:5" s="22" customFormat="1" x14ac:dyDescent="0.25">
      <c r="A143" s="21"/>
      <c r="B143" s="5"/>
      <c r="C143" s="5"/>
      <c r="D143" s="5"/>
      <c r="E143" s="5"/>
    </row>
    <row r="144" spans="1:5" s="22" customFormat="1" x14ac:dyDescent="0.25">
      <c r="A144" s="21"/>
      <c r="B144" s="5"/>
      <c r="C144" s="5"/>
      <c r="D144" s="5"/>
      <c r="E144" s="5"/>
    </row>
    <row r="145" spans="1:5" s="22" customFormat="1" x14ac:dyDescent="0.25">
      <c r="A145" s="21"/>
      <c r="B145" s="5"/>
      <c r="C145" s="5"/>
      <c r="D145" s="5"/>
      <c r="E145" s="5"/>
    </row>
    <row r="146" spans="1:5" s="22" customFormat="1" x14ac:dyDescent="0.25">
      <c r="A146" s="21"/>
      <c r="B146" s="5"/>
      <c r="C146" s="5"/>
      <c r="D146" s="5"/>
      <c r="E146" s="5"/>
    </row>
    <row r="147" spans="1:5" s="22" customFormat="1" x14ac:dyDescent="0.25">
      <c r="A147" s="21"/>
      <c r="B147" s="5"/>
      <c r="C147" s="5"/>
      <c r="D147" s="5"/>
      <c r="E147" s="5"/>
    </row>
    <row r="148" spans="1:5" s="22" customFormat="1" x14ac:dyDescent="0.25">
      <c r="A148" s="21"/>
      <c r="B148" s="5"/>
      <c r="C148" s="5"/>
      <c r="D148" s="5"/>
      <c r="E148" s="5"/>
    </row>
    <row r="149" spans="1:5" s="22" customFormat="1" x14ac:dyDescent="0.25">
      <c r="A149" s="21"/>
      <c r="B149" s="5"/>
      <c r="C149" s="5"/>
      <c r="D149" s="5"/>
      <c r="E149" s="5"/>
    </row>
    <row r="150" spans="1:5" s="22" customFormat="1" x14ac:dyDescent="0.25">
      <c r="A150" s="21"/>
      <c r="B150" s="5"/>
      <c r="C150" s="5"/>
      <c r="D150" s="5"/>
      <c r="E150" s="5"/>
    </row>
    <row r="151" spans="1:5" s="22" customFormat="1" x14ac:dyDescent="0.25">
      <c r="A151" s="21"/>
      <c r="B151" s="5"/>
      <c r="C151" s="5"/>
      <c r="D151" s="5"/>
      <c r="E151" s="5"/>
    </row>
    <row r="152" spans="1:5" s="22" customFormat="1" x14ac:dyDescent="0.25">
      <c r="A152" s="21"/>
      <c r="B152" s="5"/>
      <c r="C152" s="5"/>
      <c r="D152" s="5"/>
      <c r="E152" s="5"/>
    </row>
    <row r="153" spans="1:5" s="22" customFormat="1" x14ac:dyDescent="0.25">
      <c r="A153" s="21"/>
      <c r="B153" s="5"/>
      <c r="C153" s="5"/>
      <c r="D153" s="5"/>
      <c r="E153" s="5"/>
    </row>
    <row r="154" spans="1:5" s="22" customFormat="1" x14ac:dyDescent="0.25">
      <c r="A154" s="21"/>
      <c r="B154" s="5"/>
      <c r="C154" s="5"/>
      <c r="D154" s="5"/>
      <c r="E154" s="5"/>
    </row>
    <row r="155" spans="1:5" s="22" customFormat="1" x14ac:dyDescent="0.25">
      <c r="A155" s="21"/>
      <c r="B155" s="5"/>
      <c r="C155" s="5"/>
      <c r="D155" s="5"/>
      <c r="E155" s="5"/>
    </row>
    <row r="156" spans="1:5" s="22" customFormat="1" x14ac:dyDescent="0.25">
      <c r="A156" s="21"/>
      <c r="B156" s="5"/>
      <c r="C156" s="5"/>
      <c r="D156" s="5"/>
      <c r="E156" s="5"/>
    </row>
    <row r="157" spans="1:5" s="22" customFormat="1" x14ac:dyDescent="0.25">
      <c r="A157" s="21"/>
      <c r="B157" s="5"/>
      <c r="C157" s="5"/>
      <c r="D157" s="5"/>
      <c r="E157" s="5"/>
    </row>
    <row r="158" spans="1:5" s="22" customFormat="1" x14ac:dyDescent="0.25">
      <c r="A158" s="21"/>
      <c r="B158" s="5"/>
      <c r="C158" s="5"/>
      <c r="D158" s="5"/>
      <c r="E158" s="5"/>
    </row>
    <row r="159" spans="1:5" s="22" customFormat="1" x14ac:dyDescent="0.25">
      <c r="A159" s="21"/>
      <c r="B159" s="5"/>
      <c r="C159" s="5"/>
      <c r="D159" s="5"/>
      <c r="E159" s="5"/>
    </row>
    <row r="160" spans="1:5" s="22" customFormat="1" x14ac:dyDescent="0.25">
      <c r="A160" s="21"/>
      <c r="B160" s="5"/>
      <c r="C160" s="5"/>
      <c r="D160" s="5"/>
      <c r="E160" s="5"/>
    </row>
    <row r="161" spans="1:5" s="22" customFormat="1" x14ac:dyDescent="0.25">
      <c r="A161" s="21"/>
      <c r="B161" s="5"/>
      <c r="C161" s="5"/>
      <c r="D161" s="5"/>
      <c r="E161" s="5"/>
    </row>
    <row r="162" spans="1:5" s="22" customFormat="1" x14ac:dyDescent="0.25">
      <c r="A162" s="21"/>
      <c r="B162" s="5"/>
      <c r="C162" s="5"/>
      <c r="D162" s="5"/>
      <c r="E162" s="5"/>
    </row>
    <row r="163" spans="1:5" s="22" customFormat="1" x14ac:dyDescent="0.25">
      <c r="A163" s="21"/>
      <c r="B163" s="5"/>
      <c r="C163" s="5"/>
      <c r="D163" s="5"/>
      <c r="E163" s="5"/>
    </row>
    <row r="164" spans="1:5" s="22" customFormat="1" x14ac:dyDescent="0.25">
      <c r="A164" s="21"/>
      <c r="B164" s="5"/>
      <c r="C164" s="5"/>
      <c r="D164" s="5"/>
      <c r="E164" s="5"/>
    </row>
    <row r="165" spans="1:5" s="22" customFormat="1" x14ac:dyDescent="0.25">
      <c r="A165" s="21"/>
      <c r="B165" s="5"/>
      <c r="C165" s="5"/>
      <c r="D165" s="5"/>
      <c r="E165" s="5"/>
    </row>
    <row r="166" spans="1:5" s="22" customFormat="1" x14ac:dyDescent="0.25">
      <c r="A166" s="21"/>
      <c r="B166" s="5"/>
      <c r="C166" s="5"/>
      <c r="D166" s="5"/>
      <c r="E166" s="5"/>
    </row>
    <row r="167" spans="1:5" s="22" customFormat="1" x14ac:dyDescent="0.25">
      <c r="A167" s="21"/>
      <c r="B167" s="5"/>
      <c r="C167" s="5"/>
      <c r="D167" s="5"/>
      <c r="E167" s="5"/>
    </row>
    <row r="168" spans="1:5" s="22" customFormat="1" x14ac:dyDescent="0.25">
      <c r="A168" s="21"/>
      <c r="B168" s="5"/>
      <c r="C168" s="5"/>
      <c r="D168" s="5"/>
      <c r="E168" s="5"/>
    </row>
    <row r="169" spans="1:5" s="22" customFormat="1" x14ac:dyDescent="0.25">
      <c r="A169" s="21"/>
      <c r="B169" s="5"/>
      <c r="C169" s="5"/>
      <c r="D169" s="5"/>
      <c r="E169" s="5"/>
    </row>
    <row r="170" spans="1:5" s="22" customFormat="1" x14ac:dyDescent="0.25">
      <c r="A170" s="21"/>
      <c r="B170" s="5"/>
      <c r="C170" s="5"/>
      <c r="D170" s="5"/>
      <c r="E170" s="5"/>
    </row>
    <row r="171" spans="1:5" s="22" customFormat="1" x14ac:dyDescent="0.25">
      <c r="A171" s="21"/>
      <c r="B171" s="5"/>
      <c r="C171" s="5"/>
      <c r="D171" s="5"/>
      <c r="E171" s="5"/>
    </row>
    <row r="172" spans="1:5" s="22" customFormat="1" x14ac:dyDescent="0.25">
      <c r="A172" s="21"/>
      <c r="B172" s="5"/>
      <c r="C172" s="5"/>
      <c r="D172" s="5"/>
      <c r="E172" s="5"/>
    </row>
    <row r="173" spans="1:5" s="22" customFormat="1" x14ac:dyDescent="0.25">
      <c r="A173" s="21"/>
      <c r="B173" s="5"/>
      <c r="C173" s="5"/>
      <c r="D173" s="5"/>
      <c r="E173" s="5"/>
    </row>
    <row r="174" spans="1:5" s="22" customFormat="1" x14ac:dyDescent="0.25">
      <c r="A174" s="21"/>
      <c r="B174" s="5"/>
      <c r="C174" s="5"/>
      <c r="D174" s="5"/>
      <c r="E174" s="5"/>
    </row>
    <row r="175" spans="1:5" s="22" customFormat="1" x14ac:dyDescent="0.25">
      <c r="A175" s="21"/>
      <c r="B175" s="5"/>
      <c r="C175" s="5"/>
      <c r="D175" s="5"/>
      <c r="E175" s="5"/>
    </row>
    <row r="176" spans="1:5" s="22" customFormat="1" x14ac:dyDescent="0.25">
      <c r="A176" s="21"/>
      <c r="B176" s="5"/>
      <c r="C176" s="5"/>
      <c r="D176" s="5"/>
      <c r="E176" s="5"/>
    </row>
    <row r="177" spans="1:5" s="22" customFormat="1" x14ac:dyDescent="0.25">
      <c r="A177" s="21"/>
      <c r="B177" s="5"/>
      <c r="C177" s="5"/>
      <c r="D177" s="5"/>
      <c r="E177" s="5"/>
    </row>
    <row r="178" spans="1:5" s="22" customFormat="1" x14ac:dyDescent="0.25">
      <c r="A178" s="21"/>
      <c r="B178" s="5"/>
      <c r="C178" s="5"/>
      <c r="D178" s="5"/>
      <c r="E178" s="5"/>
    </row>
    <row r="179" spans="1:5" s="22" customFormat="1" x14ac:dyDescent="0.25">
      <c r="A179" s="21"/>
      <c r="B179" s="5"/>
      <c r="C179" s="5"/>
      <c r="D179" s="5"/>
      <c r="E179" s="5"/>
    </row>
    <row r="180" spans="1:5" s="22" customFormat="1" x14ac:dyDescent="0.25">
      <c r="A180" s="21"/>
      <c r="B180" s="5"/>
      <c r="C180" s="5"/>
      <c r="D180" s="5"/>
      <c r="E180" s="5"/>
    </row>
    <row r="181" spans="1:5" s="22" customFormat="1" x14ac:dyDescent="0.25">
      <c r="A181" s="21"/>
      <c r="B181" s="5"/>
      <c r="C181" s="5"/>
      <c r="D181" s="5"/>
      <c r="E181" s="5"/>
    </row>
    <row r="182" spans="1:5" s="22" customFormat="1" x14ac:dyDescent="0.25">
      <c r="A182" s="21"/>
      <c r="B182" s="5"/>
      <c r="C182" s="5"/>
      <c r="D182" s="5"/>
      <c r="E182" s="5"/>
    </row>
    <row r="183" spans="1:5" s="22" customFormat="1" x14ac:dyDescent="0.25">
      <c r="A183" s="21"/>
      <c r="B183" s="5"/>
      <c r="C183" s="5"/>
      <c r="D183" s="5"/>
      <c r="E183" s="5"/>
    </row>
    <row r="184" spans="1:5" s="22" customFormat="1" x14ac:dyDescent="0.25">
      <c r="A184" s="21"/>
      <c r="B184" s="5"/>
      <c r="C184" s="5"/>
      <c r="D184" s="5"/>
      <c r="E184" s="5"/>
    </row>
    <row r="185" spans="1:5" s="22" customFormat="1" x14ac:dyDescent="0.25">
      <c r="A185" s="21"/>
      <c r="B185" s="5"/>
      <c r="C185" s="5"/>
      <c r="D185" s="5"/>
      <c r="E185" s="5"/>
    </row>
    <row r="186" spans="1:5" s="22" customFormat="1" x14ac:dyDescent="0.25">
      <c r="A186" s="21"/>
      <c r="B186" s="5"/>
      <c r="C186" s="5"/>
      <c r="D186" s="5"/>
      <c r="E186" s="5"/>
    </row>
    <row r="187" spans="1:5" s="22" customFormat="1" x14ac:dyDescent="0.25">
      <c r="A187" s="21"/>
      <c r="B187" s="5"/>
      <c r="C187" s="5"/>
      <c r="D187" s="5"/>
      <c r="E187" s="5"/>
    </row>
    <row r="188" spans="1:5" s="22" customFormat="1" x14ac:dyDescent="0.25">
      <c r="A188" s="21"/>
      <c r="B188" s="5"/>
      <c r="C188" s="5"/>
      <c r="D188" s="5"/>
      <c r="E188" s="5"/>
    </row>
    <row r="189" spans="1:5" s="22" customFormat="1" x14ac:dyDescent="0.25">
      <c r="A189" s="21"/>
      <c r="B189" s="5"/>
      <c r="C189" s="5"/>
      <c r="D189" s="5"/>
      <c r="E189" s="5"/>
    </row>
    <row r="190" spans="1:5" s="22" customFormat="1" x14ac:dyDescent="0.25">
      <c r="A190" s="21"/>
      <c r="B190" s="5"/>
      <c r="C190" s="5"/>
      <c r="D190" s="5"/>
      <c r="E190" s="5"/>
    </row>
    <row r="191" spans="1:5" s="22" customFormat="1" x14ac:dyDescent="0.25">
      <c r="A191" s="21"/>
      <c r="B191" s="5"/>
      <c r="C191" s="5"/>
      <c r="D191" s="5"/>
      <c r="E191" s="5"/>
    </row>
    <row r="192" spans="1:5" s="22" customFormat="1" x14ac:dyDescent="0.25">
      <c r="A192" s="21"/>
      <c r="B192" s="5"/>
      <c r="C192" s="5"/>
      <c r="D192" s="5"/>
      <c r="E192" s="5"/>
    </row>
    <row r="193" spans="1:5" s="22" customFormat="1" x14ac:dyDescent="0.25">
      <c r="A193" s="21"/>
      <c r="B193" s="5"/>
      <c r="C193" s="5"/>
      <c r="D193" s="5"/>
      <c r="E193" s="5"/>
    </row>
    <row r="194" spans="1:5" s="22" customFormat="1" x14ac:dyDescent="0.25">
      <c r="A194" s="21"/>
      <c r="B194" s="5"/>
      <c r="C194" s="5"/>
      <c r="D194" s="5"/>
      <c r="E194" s="5"/>
    </row>
    <row r="195" spans="1:5" s="22" customFormat="1" x14ac:dyDescent="0.25">
      <c r="A195" s="21"/>
      <c r="B195" s="5"/>
      <c r="C195" s="5"/>
      <c r="D195" s="5"/>
      <c r="E195" s="5"/>
    </row>
    <row r="196" spans="1:5" s="22" customFormat="1" x14ac:dyDescent="0.25">
      <c r="A196" s="21"/>
      <c r="B196" s="5"/>
      <c r="C196" s="5"/>
      <c r="D196" s="5"/>
      <c r="E196" s="5"/>
    </row>
    <row r="197" spans="1:5" s="22" customFormat="1" x14ac:dyDescent="0.25">
      <c r="A197" s="21"/>
      <c r="B197" s="5"/>
      <c r="C197" s="5"/>
      <c r="D197" s="5"/>
      <c r="E197" s="5"/>
    </row>
    <row r="198" spans="1:5" s="22" customFormat="1" x14ac:dyDescent="0.25">
      <c r="A198" s="21"/>
      <c r="B198" s="5"/>
      <c r="C198" s="5"/>
      <c r="D198" s="5"/>
      <c r="E198" s="5"/>
    </row>
    <row r="199" spans="1:5" s="22" customFormat="1" x14ac:dyDescent="0.25">
      <c r="A199" s="21"/>
      <c r="B199" s="5"/>
      <c r="C199" s="5"/>
      <c r="D199" s="5"/>
      <c r="E199" s="5"/>
    </row>
    <row r="200" spans="1:5" s="22" customFormat="1" x14ac:dyDescent="0.25">
      <c r="A200" s="21"/>
      <c r="B200" s="5"/>
      <c r="C200" s="5"/>
      <c r="D200" s="5"/>
      <c r="E200" s="5"/>
    </row>
    <row r="201" spans="1:5" s="22" customFormat="1" x14ac:dyDescent="0.25">
      <c r="A201" s="21"/>
      <c r="B201" s="5"/>
      <c r="C201" s="5"/>
      <c r="D201" s="5"/>
      <c r="E201" s="5"/>
    </row>
    <row r="202" spans="1:5" s="22" customFormat="1" x14ac:dyDescent="0.25">
      <c r="A202" s="21"/>
      <c r="B202" s="5"/>
      <c r="C202" s="5"/>
      <c r="D202" s="5"/>
      <c r="E202" s="5"/>
    </row>
    <row r="203" spans="1:5" s="22" customFormat="1" x14ac:dyDescent="0.25">
      <c r="A203" s="21"/>
      <c r="B203" s="5"/>
      <c r="C203" s="5"/>
      <c r="D203" s="5"/>
      <c r="E203" s="5"/>
    </row>
    <row r="204" spans="1:5" s="22" customFormat="1" x14ac:dyDescent="0.25">
      <c r="A204" s="21"/>
      <c r="B204" s="5"/>
      <c r="C204" s="5"/>
      <c r="D204" s="5"/>
      <c r="E204" s="5"/>
    </row>
    <row r="205" spans="1:5" s="22" customFormat="1" x14ac:dyDescent="0.25">
      <c r="A205" s="21"/>
      <c r="B205" s="5"/>
      <c r="C205" s="5"/>
      <c r="D205" s="5"/>
      <c r="E205" s="5"/>
    </row>
    <row r="206" spans="1:5" s="22" customFormat="1" x14ac:dyDescent="0.25">
      <c r="A206" s="21"/>
      <c r="B206" s="5"/>
      <c r="C206" s="5"/>
      <c r="D206" s="5"/>
      <c r="E206" s="5"/>
    </row>
    <row r="207" spans="1:5" s="22" customFormat="1" x14ac:dyDescent="0.25">
      <c r="A207" s="21"/>
      <c r="B207" s="5"/>
      <c r="C207" s="5"/>
      <c r="D207" s="5"/>
      <c r="E207" s="5"/>
    </row>
    <row r="208" spans="1:5" s="22" customFormat="1" x14ac:dyDescent="0.25">
      <c r="A208" s="21"/>
      <c r="B208" s="5"/>
      <c r="C208" s="5"/>
      <c r="D208" s="5"/>
      <c r="E208" s="5"/>
    </row>
    <row r="209" spans="1:5" s="22" customFormat="1" x14ac:dyDescent="0.25">
      <c r="A209" s="21"/>
      <c r="B209" s="5"/>
      <c r="C209" s="5"/>
      <c r="D209" s="5"/>
      <c r="E209" s="5"/>
    </row>
    <row r="210" spans="1:5" s="22" customFormat="1" x14ac:dyDescent="0.25">
      <c r="A210" s="21"/>
      <c r="B210" s="5"/>
      <c r="C210" s="5"/>
      <c r="D210" s="5"/>
      <c r="E210" s="5"/>
    </row>
    <row r="211" spans="1:5" s="22" customFormat="1" x14ac:dyDescent="0.25">
      <c r="A211" s="21"/>
      <c r="B211" s="5"/>
      <c r="C211" s="5"/>
      <c r="D211" s="5"/>
      <c r="E211" s="5"/>
    </row>
    <row r="212" spans="1:5" s="22" customFormat="1" x14ac:dyDescent="0.25">
      <c r="A212" s="21"/>
      <c r="B212" s="5"/>
      <c r="C212" s="5"/>
      <c r="D212" s="5"/>
      <c r="E212" s="5"/>
    </row>
    <row r="213" spans="1:5" s="22" customFormat="1" x14ac:dyDescent="0.25">
      <c r="A213" s="21"/>
      <c r="B213" s="5"/>
      <c r="C213" s="5"/>
      <c r="D213" s="5"/>
      <c r="E213" s="5"/>
    </row>
    <row r="214" spans="1:5" s="22" customFormat="1" x14ac:dyDescent="0.25">
      <c r="A214" s="21"/>
      <c r="B214" s="5"/>
      <c r="C214" s="5"/>
      <c r="D214" s="5"/>
      <c r="E214" s="5"/>
    </row>
    <row r="215" spans="1:5" s="22" customFormat="1" x14ac:dyDescent="0.25">
      <c r="A215" s="21"/>
      <c r="B215" s="5"/>
      <c r="C215" s="5"/>
      <c r="D215" s="5"/>
      <c r="E215" s="5"/>
    </row>
    <row r="216" spans="1:5" s="22" customFormat="1" x14ac:dyDescent="0.25">
      <c r="A216" s="21"/>
      <c r="B216" s="5"/>
      <c r="C216" s="5"/>
      <c r="D216" s="5"/>
      <c r="E216" s="5"/>
    </row>
    <row r="217" spans="1:5" s="22" customFormat="1" x14ac:dyDescent="0.25">
      <c r="A217" s="21"/>
      <c r="B217" s="5"/>
      <c r="C217" s="5"/>
      <c r="D217" s="5"/>
      <c r="E217" s="5"/>
    </row>
    <row r="218" spans="1:5" s="22" customFormat="1" x14ac:dyDescent="0.25">
      <c r="A218" s="21"/>
      <c r="B218" s="5"/>
      <c r="C218" s="5"/>
      <c r="D218" s="5"/>
      <c r="E218" s="5"/>
    </row>
    <row r="219" spans="1:5" s="22" customFormat="1" x14ac:dyDescent="0.25">
      <c r="A219" s="21"/>
      <c r="B219" s="5"/>
      <c r="C219" s="5"/>
      <c r="D219" s="5"/>
      <c r="E219" s="5"/>
    </row>
    <row r="220" spans="1:5" s="22" customFormat="1" x14ac:dyDescent="0.25">
      <c r="A220" s="21"/>
      <c r="B220" s="5"/>
      <c r="C220" s="5"/>
      <c r="D220" s="5"/>
      <c r="E220" s="5"/>
    </row>
    <row r="221" spans="1:5" s="22" customFormat="1" x14ac:dyDescent="0.25">
      <c r="A221" s="21"/>
      <c r="B221" s="5"/>
      <c r="C221" s="5"/>
      <c r="D221" s="5"/>
      <c r="E221" s="5"/>
    </row>
    <row r="222" spans="1:5" s="22" customFormat="1" x14ac:dyDescent="0.25">
      <c r="A222" s="21"/>
      <c r="B222" s="5"/>
      <c r="C222" s="5"/>
      <c r="D222" s="5"/>
      <c r="E222" s="5"/>
    </row>
    <row r="223" spans="1:5" s="22" customFormat="1" x14ac:dyDescent="0.25">
      <c r="A223" s="21"/>
      <c r="B223" s="5"/>
      <c r="C223" s="5"/>
      <c r="D223" s="5"/>
      <c r="E223" s="5"/>
    </row>
    <row r="224" spans="1:5" s="22" customFormat="1" x14ac:dyDescent="0.25">
      <c r="A224" s="21"/>
      <c r="B224" s="5"/>
      <c r="C224" s="5"/>
      <c r="D224" s="5"/>
      <c r="E224" s="5"/>
    </row>
    <row r="225" spans="1:5" s="22" customFormat="1" x14ac:dyDescent="0.25">
      <c r="A225" s="21"/>
      <c r="B225" s="5"/>
      <c r="C225" s="5"/>
      <c r="D225" s="5"/>
      <c r="E225" s="5"/>
    </row>
    <row r="226" spans="1:5" s="22" customFormat="1" x14ac:dyDescent="0.25">
      <c r="A226" s="21"/>
      <c r="B226" s="5"/>
      <c r="C226" s="5"/>
      <c r="D226" s="5"/>
      <c r="E226" s="5"/>
    </row>
    <row r="227" spans="1:5" s="22" customFormat="1" x14ac:dyDescent="0.25">
      <c r="A227" s="21"/>
      <c r="B227" s="5"/>
      <c r="C227" s="5"/>
      <c r="D227" s="5"/>
      <c r="E227" s="5"/>
    </row>
    <row r="228" spans="1:5" s="22" customFormat="1" x14ac:dyDescent="0.25">
      <c r="A228" s="21"/>
      <c r="B228" s="5"/>
      <c r="C228" s="5"/>
      <c r="D228" s="5"/>
      <c r="E228" s="5"/>
    </row>
    <row r="229" spans="1:5" s="22" customFormat="1" x14ac:dyDescent="0.25">
      <c r="A229" s="21"/>
      <c r="B229" s="5"/>
      <c r="C229" s="5"/>
      <c r="D229" s="5"/>
      <c r="E229" s="5"/>
    </row>
    <row r="230" spans="1:5" s="22" customFormat="1" x14ac:dyDescent="0.25">
      <c r="A230" s="21"/>
      <c r="B230" s="5"/>
      <c r="C230" s="5"/>
      <c r="D230" s="5"/>
      <c r="E230" s="5"/>
    </row>
    <row r="231" spans="1:5" s="22" customFormat="1" x14ac:dyDescent="0.25">
      <c r="A231" s="21"/>
      <c r="B231" s="5"/>
      <c r="C231" s="5"/>
      <c r="D231" s="5"/>
      <c r="E231" s="5"/>
    </row>
    <row r="232" spans="1:5" s="22" customFormat="1" x14ac:dyDescent="0.25">
      <c r="A232" s="21"/>
      <c r="B232" s="5"/>
      <c r="C232" s="5"/>
      <c r="D232" s="5"/>
      <c r="E232" s="5"/>
    </row>
    <row r="233" spans="1:5" s="22" customFormat="1" x14ac:dyDescent="0.25">
      <c r="A233" s="21"/>
      <c r="B233" s="5"/>
      <c r="C233" s="5"/>
      <c r="D233" s="5"/>
      <c r="E233" s="5"/>
    </row>
    <row r="234" spans="1:5" s="22" customFormat="1" x14ac:dyDescent="0.25">
      <c r="A234" s="21"/>
      <c r="B234" s="5"/>
      <c r="C234" s="5"/>
      <c r="D234" s="5"/>
      <c r="E234" s="5"/>
    </row>
    <row r="235" spans="1:5" s="22" customFormat="1" x14ac:dyDescent="0.25">
      <c r="A235" s="21"/>
      <c r="B235" s="5"/>
      <c r="C235" s="5"/>
      <c r="D235" s="5"/>
      <c r="E235" s="5"/>
    </row>
    <row r="236" spans="1:5" s="22" customFormat="1" x14ac:dyDescent="0.25">
      <c r="A236" s="21"/>
      <c r="B236" s="5"/>
      <c r="C236" s="5"/>
      <c r="D236" s="5"/>
      <c r="E236" s="5"/>
    </row>
    <row r="237" spans="1:5" s="22" customFormat="1" x14ac:dyDescent="0.25">
      <c r="A237" s="21"/>
      <c r="B237" s="5"/>
      <c r="C237" s="5"/>
      <c r="D237" s="5"/>
      <c r="E237" s="5"/>
    </row>
    <row r="238" spans="1:5" s="22" customFormat="1" x14ac:dyDescent="0.25">
      <c r="A238" s="21"/>
      <c r="B238" s="5"/>
      <c r="C238" s="5"/>
      <c r="D238" s="5"/>
      <c r="E238" s="5"/>
    </row>
    <row r="239" spans="1:5" s="22" customFormat="1" x14ac:dyDescent="0.25">
      <c r="A239" s="21"/>
      <c r="B239" s="5"/>
      <c r="C239" s="5"/>
      <c r="D239" s="5"/>
      <c r="E239" s="5"/>
    </row>
    <row r="240" spans="1:5" s="22" customFormat="1" x14ac:dyDescent="0.25">
      <c r="A240" s="21"/>
      <c r="B240" s="5"/>
      <c r="C240" s="5"/>
      <c r="D240" s="5"/>
      <c r="E240" s="5"/>
    </row>
    <row r="241" spans="1:5" s="22" customFormat="1" x14ac:dyDescent="0.25">
      <c r="A241" s="21"/>
      <c r="B241" s="5"/>
      <c r="C241" s="5"/>
      <c r="D241" s="5"/>
      <c r="E241" s="5"/>
    </row>
    <row r="242" spans="1:5" s="22" customFormat="1" x14ac:dyDescent="0.25">
      <c r="A242" s="21"/>
      <c r="B242" s="5"/>
      <c r="C242" s="5"/>
      <c r="D242" s="5"/>
      <c r="E242" s="5"/>
    </row>
    <row r="243" spans="1:5" s="22" customFormat="1" x14ac:dyDescent="0.25">
      <c r="A243" s="21"/>
      <c r="B243" s="5"/>
      <c r="C243" s="5"/>
      <c r="D243" s="5"/>
      <c r="E243" s="5"/>
    </row>
    <row r="244" spans="1:5" s="22" customFormat="1" x14ac:dyDescent="0.25">
      <c r="A244" s="21"/>
      <c r="B244" s="5"/>
      <c r="C244" s="5"/>
      <c r="D244" s="5"/>
      <c r="E244" s="5"/>
    </row>
    <row r="245" spans="1:5" s="22" customFormat="1" x14ac:dyDescent="0.25">
      <c r="A245" s="21"/>
      <c r="B245" s="5"/>
      <c r="C245" s="5"/>
      <c r="D245" s="5"/>
      <c r="E245" s="5"/>
    </row>
    <row r="246" spans="1:5" s="22" customFormat="1" x14ac:dyDescent="0.25">
      <c r="A246" s="21"/>
      <c r="B246" s="5"/>
      <c r="C246" s="5"/>
      <c r="D246" s="5"/>
      <c r="E246" s="5"/>
    </row>
    <row r="247" spans="1:5" s="22" customFormat="1" x14ac:dyDescent="0.25">
      <c r="A247" s="21"/>
      <c r="B247" s="5"/>
      <c r="C247" s="5"/>
      <c r="D247" s="5"/>
      <c r="E247" s="5"/>
    </row>
    <row r="248" spans="1:5" s="22" customFormat="1" x14ac:dyDescent="0.25">
      <c r="A248" s="21"/>
      <c r="B248" s="5"/>
      <c r="C248" s="5"/>
      <c r="D248" s="5"/>
      <c r="E248" s="5"/>
    </row>
    <row r="249" spans="1:5" s="22" customFormat="1" x14ac:dyDescent="0.25">
      <c r="A249" s="21"/>
      <c r="B249" s="5"/>
      <c r="C249" s="5"/>
      <c r="D249" s="5"/>
      <c r="E249" s="5"/>
    </row>
    <row r="250" spans="1:5" s="22" customFormat="1" x14ac:dyDescent="0.25">
      <c r="A250" s="21"/>
      <c r="B250" s="5"/>
      <c r="C250" s="5"/>
      <c r="D250" s="5"/>
      <c r="E250" s="5"/>
    </row>
    <row r="251" spans="1:5" s="22" customFormat="1" x14ac:dyDescent="0.25">
      <c r="A251" s="21"/>
      <c r="B251" s="5"/>
      <c r="C251" s="5"/>
      <c r="D251" s="5"/>
      <c r="E251" s="5"/>
    </row>
    <row r="252" spans="1:5" s="22" customFormat="1" x14ac:dyDescent="0.25">
      <c r="A252" s="21"/>
      <c r="B252" s="5"/>
      <c r="C252" s="5"/>
      <c r="D252" s="5"/>
      <c r="E252" s="5"/>
    </row>
    <row r="253" spans="1:5" s="22" customFormat="1" x14ac:dyDescent="0.25">
      <c r="A253" s="21"/>
      <c r="B253" s="5"/>
      <c r="C253" s="5"/>
      <c r="D253" s="5"/>
      <c r="E253" s="5"/>
    </row>
    <row r="254" spans="1:5" s="22" customFormat="1" x14ac:dyDescent="0.25">
      <c r="A254" s="21"/>
      <c r="B254" s="5"/>
      <c r="C254" s="5"/>
      <c r="D254" s="5"/>
      <c r="E254" s="5"/>
    </row>
    <row r="255" spans="1:5" s="22" customFormat="1" x14ac:dyDescent="0.25">
      <c r="A255" s="21"/>
      <c r="B255" s="5"/>
      <c r="C255" s="5"/>
      <c r="D255" s="5"/>
      <c r="E255" s="5"/>
    </row>
    <row r="256" spans="1:5" s="22" customFormat="1" x14ac:dyDescent="0.25">
      <c r="A256" s="21"/>
      <c r="B256" s="5"/>
      <c r="C256" s="5"/>
      <c r="D256" s="5"/>
      <c r="E256" s="5"/>
    </row>
    <row r="257" spans="1:5" s="22" customFormat="1" x14ac:dyDescent="0.25">
      <c r="A257" s="21"/>
      <c r="B257" s="5"/>
      <c r="C257" s="5"/>
      <c r="D257" s="5"/>
      <c r="E257" s="5"/>
    </row>
    <row r="258" spans="1:5" s="22" customFormat="1" x14ac:dyDescent="0.25">
      <c r="A258" s="21"/>
      <c r="B258" s="5"/>
      <c r="C258" s="5"/>
      <c r="D258" s="5"/>
      <c r="E258" s="5"/>
    </row>
    <row r="259" spans="1:5" s="22" customFormat="1" x14ac:dyDescent="0.25">
      <c r="A259" s="21"/>
      <c r="B259" s="5"/>
      <c r="C259" s="5"/>
      <c r="D259" s="5"/>
      <c r="E259" s="5"/>
    </row>
    <row r="260" spans="1:5" s="22" customFormat="1" x14ac:dyDescent="0.25">
      <c r="A260" s="21"/>
      <c r="B260" s="5"/>
      <c r="C260" s="5"/>
      <c r="D260" s="5"/>
      <c r="E260" s="5"/>
    </row>
    <row r="261" spans="1:5" s="22" customFormat="1" x14ac:dyDescent="0.25">
      <c r="A261" s="21"/>
      <c r="B261" s="5"/>
      <c r="C261" s="5"/>
      <c r="D261" s="5"/>
      <c r="E261" s="5"/>
    </row>
    <row r="262" spans="1:5" s="22" customFormat="1" x14ac:dyDescent="0.25">
      <c r="A262" s="21"/>
      <c r="B262" s="5"/>
      <c r="C262" s="5"/>
      <c r="D262" s="5"/>
      <c r="E262" s="5"/>
    </row>
    <row r="263" spans="1:5" s="22" customFormat="1" x14ac:dyDescent="0.25">
      <c r="A263" s="21"/>
      <c r="B263" s="5"/>
      <c r="C263" s="5"/>
      <c r="D263" s="5"/>
      <c r="E263" s="5"/>
    </row>
    <row r="264" spans="1:5" s="22" customFormat="1" x14ac:dyDescent="0.25">
      <c r="A264" s="21"/>
      <c r="B264" s="5"/>
      <c r="C264" s="5"/>
      <c r="D264" s="5"/>
      <c r="E264" s="5"/>
    </row>
    <row r="265" spans="1:5" s="22" customFormat="1" x14ac:dyDescent="0.25">
      <c r="A265" s="21"/>
      <c r="B265" s="5"/>
      <c r="C265" s="5"/>
      <c r="D265" s="5"/>
      <c r="E265" s="5"/>
    </row>
    <row r="266" spans="1:5" s="22" customFormat="1" x14ac:dyDescent="0.25">
      <c r="A266" s="21"/>
      <c r="B266" s="5"/>
      <c r="C266" s="5"/>
      <c r="D266" s="5"/>
      <c r="E266" s="5"/>
    </row>
    <row r="267" spans="1:5" s="22" customFormat="1" x14ac:dyDescent="0.25">
      <c r="A267" s="21"/>
      <c r="B267" s="5"/>
      <c r="C267" s="5"/>
      <c r="D267" s="5"/>
      <c r="E267" s="5"/>
    </row>
    <row r="268" spans="1:5" s="22" customFormat="1" x14ac:dyDescent="0.25">
      <c r="A268" s="21"/>
      <c r="B268" s="5"/>
      <c r="C268" s="5"/>
      <c r="D268" s="5"/>
      <c r="E268" s="5"/>
    </row>
    <row r="269" spans="1:5" s="22" customFormat="1" x14ac:dyDescent="0.25">
      <c r="A269" s="21"/>
      <c r="B269" s="5"/>
      <c r="C269" s="5"/>
      <c r="D269" s="5"/>
      <c r="E269" s="5"/>
    </row>
    <row r="270" spans="1:5" s="22" customFormat="1" x14ac:dyDescent="0.25">
      <c r="A270" s="21"/>
      <c r="B270" s="5"/>
      <c r="C270" s="5"/>
      <c r="D270" s="5"/>
      <c r="E270" s="5"/>
    </row>
    <row r="271" spans="1:5" s="22" customFormat="1" x14ac:dyDescent="0.25">
      <c r="A271" s="21"/>
      <c r="B271" s="5"/>
      <c r="C271" s="5"/>
      <c r="D271" s="5"/>
      <c r="E271" s="5"/>
    </row>
    <row r="272" spans="1:5" s="22" customFormat="1" x14ac:dyDescent="0.25">
      <c r="A272" s="21"/>
      <c r="B272" s="5"/>
      <c r="C272" s="5"/>
      <c r="D272" s="5"/>
      <c r="E272" s="5"/>
    </row>
    <row r="273" spans="1:5" s="22" customFormat="1" x14ac:dyDescent="0.25">
      <c r="A273" s="21"/>
      <c r="B273" s="5"/>
      <c r="C273" s="5"/>
      <c r="D273" s="5"/>
      <c r="E273" s="5"/>
    </row>
    <row r="274" spans="1:5" s="22" customFormat="1" x14ac:dyDescent="0.25">
      <c r="A274" s="21"/>
      <c r="B274" s="5"/>
      <c r="C274" s="5"/>
      <c r="D274" s="5"/>
      <c r="E274" s="5"/>
    </row>
    <row r="275" spans="1:5" s="22" customFormat="1" x14ac:dyDescent="0.25">
      <c r="A275" s="21"/>
      <c r="B275" s="5"/>
      <c r="C275" s="5"/>
      <c r="D275" s="5"/>
      <c r="E275" s="5"/>
    </row>
    <row r="276" spans="1:5" s="22" customFormat="1" x14ac:dyDescent="0.25">
      <c r="A276" s="21"/>
      <c r="B276" s="5"/>
      <c r="C276" s="5"/>
      <c r="D276" s="5"/>
      <c r="E276" s="5"/>
    </row>
    <row r="277" spans="1:5" s="22" customFormat="1" x14ac:dyDescent="0.25">
      <c r="A277" s="21"/>
      <c r="B277" s="5"/>
      <c r="C277" s="5"/>
      <c r="D277" s="5"/>
      <c r="E277" s="5"/>
    </row>
    <row r="278" spans="1:5" s="22" customFormat="1" x14ac:dyDescent="0.25">
      <c r="A278" s="21"/>
      <c r="B278" s="5"/>
      <c r="C278" s="5"/>
      <c r="D278" s="5"/>
      <c r="E278" s="5"/>
    </row>
    <row r="279" spans="1:5" s="22" customFormat="1" x14ac:dyDescent="0.25">
      <c r="A279" s="21"/>
      <c r="B279" s="5"/>
      <c r="C279" s="5"/>
      <c r="D279" s="5"/>
      <c r="E279" s="5"/>
    </row>
    <row r="280" spans="1:5" s="22" customFormat="1" x14ac:dyDescent="0.25">
      <c r="A280" s="21"/>
      <c r="B280" s="5"/>
      <c r="C280" s="5"/>
      <c r="D280" s="5"/>
      <c r="E280" s="5"/>
    </row>
    <row r="281" spans="1:5" s="22" customFormat="1" x14ac:dyDescent="0.25">
      <c r="A281" s="21"/>
      <c r="B281" s="5"/>
      <c r="C281" s="5"/>
      <c r="D281" s="5"/>
      <c r="E281" s="5"/>
    </row>
    <row r="282" spans="1:5" s="22" customFormat="1" x14ac:dyDescent="0.25">
      <c r="A282" s="21"/>
      <c r="B282" s="5"/>
      <c r="C282" s="5"/>
      <c r="D282" s="5"/>
      <c r="E282" s="5"/>
    </row>
    <row r="283" spans="1:5" s="22" customFormat="1" x14ac:dyDescent="0.25">
      <c r="A283" s="21"/>
      <c r="B283" s="5"/>
      <c r="C283" s="5"/>
      <c r="D283" s="5"/>
      <c r="E283" s="5"/>
    </row>
    <row r="284" spans="1:5" s="22" customFormat="1" x14ac:dyDescent="0.25">
      <c r="A284" s="21"/>
      <c r="B284" s="5"/>
      <c r="C284" s="5"/>
      <c r="D284" s="5"/>
      <c r="E284" s="5"/>
    </row>
    <row r="285" spans="1:5" s="22" customFormat="1" x14ac:dyDescent="0.25">
      <c r="A285" s="21"/>
      <c r="B285" s="5"/>
      <c r="C285" s="5"/>
      <c r="D285" s="5"/>
      <c r="E285" s="5"/>
    </row>
    <row r="286" spans="1:5" s="22" customFormat="1" x14ac:dyDescent="0.25">
      <c r="A286" s="21"/>
      <c r="B286" s="5"/>
      <c r="C286" s="5"/>
      <c r="D286" s="5"/>
      <c r="E286" s="5"/>
    </row>
    <row r="287" spans="1:5" s="22" customFormat="1" x14ac:dyDescent="0.25">
      <c r="A287" s="21"/>
      <c r="B287" s="5"/>
      <c r="C287" s="5"/>
      <c r="D287" s="5"/>
      <c r="E287" s="5"/>
    </row>
    <row r="288" spans="1:5" s="22" customFormat="1" x14ac:dyDescent="0.25">
      <c r="A288" s="21"/>
      <c r="B288" s="5"/>
      <c r="C288" s="5"/>
      <c r="D288" s="5"/>
      <c r="E288" s="5"/>
    </row>
    <row r="289" spans="1:5" s="22" customFormat="1" x14ac:dyDescent="0.25">
      <c r="A289" s="21"/>
      <c r="B289" s="5"/>
      <c r="C289" s="5"/>
      <c r="D289" s="5"/>
      <c r="E289" s="5"/>
    </row>
    <row r="290" spans="1:5" s="22" customFormat="1" x14ac:dyDescent="0.25">
      <c r="A290" s="21"/>
      <c r="B290" s="5"/>
      <c r="C290" s="5"/>
      <c r="D290" s="5"/>
      <c r="E290" s="5"/>
    </row>
    <row r="291" spans="1:5" s="22" customFormat="1" x14ac:dyDescent="0.25">
      <c r="A291" s="21"/>
      <c r="B291" s="5"/>
      <c r="C291" s="5"/>
      <c r="D291" s="5"/>
      <c r="E291" s="5"/>
    </row>
    <row r="292" spans="1:5" s="22" customFormat="1" x14ac:dyDescent="0.25">
      <c r="A292" s="21"/>
      <c r="B292" s="5"/>
      <c r="C292" s="5"/>
      <c r="D292" s="5"/>
      <c r="E292" s="5"/>
    </row>
    <row r="293" spans="1:5" s="22" customFormat="1" x14ac:dyDescent="0.25">
      <c r="A293" s="21"/>
      <c r="B293" s="5"/>
      <c r="C293" s="5"/>
      <c r="D293" s="5"/>
      <c r="E293" s="5"/>
    </row>
    <row r="294" spans="1:5" s="22" customFormat="1" x14ac:dyDescent="0.25">
      <c r="A294" s="21"/>
      <c r="B294" s="5"/>
      <c r="C294" s="5"/>
      <c r="D294" s="5"/>
      <c r="E294" s="5"/>
    </row>
    <row r="295" spans="1:5" s="22" customFormat="1" x14ac:dyDescent="0.25">
      <c r="A295" s="21"/>
      <c r="B295" s="5"/>
      <c r="C295" s="5"/>
      <c r="D295" s="5"/>
      <c r="E295" s="5"/>
    </row>
    <row r="296" spans="1:5" s="22" customFormat="1" x14ac:dyDescent="0.25">
      <c r="A296" s="21"/>
      <c r="B296" s="5"/>
      <c r="C296" s="5"/>
      <c r="D296" s="5"/>
      <c r="E296" s="5"/>
    </row>
    <row r="297" spans="1:5" s="22" customFormat="1" x14ac:dyDescent="0.25">
      <c r="A297" s="21"/>
      <c r="B297" s="5"/>
      <c r="C297" s="5"/>
      <c r="D297" s="5"/>
      <c r="E297" s="5"/>
    </row>
    <row r="298" spans="1:5" s="22" customFormat="1" x14ac:dyDescent="0.25">
      <c r="A298" s="21"/>
      <c r="B298" s="5"/>
      <c r="C298" s="5"/>
      <c r="D298" s="5"/>
      <c r="E298" s="5"/>
    </row>
    <row r="299" spans="1:5" s="22" customFormat="1" x14ac:dyDescent="0.25">
      <c r="A299" s="21"/>
      <c r="B299" s="5"/>
      <c r="C299" s="5"/>
      <c r="D299" s="5"/>
      <c r="E299" s="5"/>
    </row>
    <row r="300" spans="1:5" s="22" customFormat="1" x14ac:dyDescent="0.25">
      <c r="A300" s="21"/>
      <c r="B300" s="5"/>
      <c r="C300" s="5"/>
      <c r="D300" s="5"/>
      <c r="E300" s="5"/>
    </row>
    <row r="301" spans="1:5" s="22" customFormat="1" x14ac:dyDescent="0.25">
      <c r="A301" s="21"/>
      <c r="B301" s="5"/>
      <c r="C301" s="5"/>
      <c r="D301" s="5"/>
      <c r="E301" s="5"/>
    </row>
    <row r="302" spans="1:5" s="22" customFormat="1" x14ac:dyDescent="0.25">
      <c r="A302" s="21"/>
      <c r="B302" s="5"/>
      <c r="C302" s="5"/>
      <c r="D302" s="5"/>
      <c r="E302" s="5"/>
    </row>
    <row r="303" spans="1:5" s="22" customFormat="1" x14ac:dyDescent="0.25">
      <c r="A303" s="21"/>
      <c r="B303" s="5"/>
      <c r="C303" s="5"/>
      <c r="D303" s="5"/>
      <c r="E303" s="5"/>
    </row>
    <row r="304" spans="1:5" s="22" customFormat="1" x14ac:dyDescent="0.25">
      <c r="A304" s="21"/>
      <c r="B304" s="5"/>
      <c r="C304" s="5"/>
      <c r="D304" s="5"/>
      <c r="E304" s="5"/>
    </row>
    <row r="305" spans="1:5" s="22" customFormat="1" x14ac:dyDescent="0.25">
      <c r="A305" s="21"/>
      <c r="B305" s="5"/>
      <c r="C305" s="5"/>
      <c r="D305" s="5"/>
      <c r="E305" s="5"/>
    </row>
    <row r="306" spans="1:5" s="22" customFormat="1" x14ac:dyDescent="0.25">
      <c r="A306" s="21"/>
      <c r="B306" s="5"/>
      <c r="C306" s="5"/>
      <c r="D306" s="5"/>
      <c r="E306" s="5"/>
    </row>
    <row r="307" spans="1:5" s="22" customFormat="1" x14ac:dyDescent="0.25">
      <c r="A307" s="21"/>
      <c r="B307" s="5"/>
      <c r="C307" s="5"/>
      <c r="D307" s="5"/>
      <c r="E307" s="5"/>
    </row>
    <row r="308" spans="1:5" s="22" customFormat="1" x14ac:dyDescent="0.25">
      <c r="A308" s="21"/>
      <c r="B308" s="5"/>
      <c r="C308" s="5"/>
      <c r="D308" s="5"/>
      <c r="E308" s="5"/>
    </row>
    <row r="309" spans="1:5" s="22" customFormat="1" x14ac:dyDescent="0.25">
      <c r="A309" s="21"/>
      <c r="B309" s="5"/>
      <c r="C309" s="5"/>
      <c r="D309" s="5"/>
      <c r="E309" s="5"/>
    </row>
    <row r="310" spans="1:5" s="22" customFormat="1" x14ac:dyDescent="0.25">
      <c r="A310" s="21"/>
      <c r="B310" s="5"/>
      <c r="C310" s="5"/>
      <c r="D310" s="5"/>
      <c r="E310" s="5"/>
    </row>
    <row r="311" spans="1:5" s="22" customFormat="1" x14ac:dyDescent="0.25">
      <c r="A311" s="21"/>
      <c r="B311" s="5"/>
      <c r="C311" s="5"/>
      <c r="D311" s="5"/>
      <c r="E311" s="5"/>
    </row>
    <row r="312" spans="1:5" s="22" customFormat="1" x14ac:dyDescent="0.25">
      <c r="A312" s="21"/>
      <c r="B312" s="5"/>
      <c r="C312" s="5"/>
      <c r="D312" s="5"/>
      <c r="E312" s="5"/>
    </row>
    <row r="313" spans="1:5" s="22" customFormat="1" x14ac:dyDescent="0.25">
      <c r="A313" s="21"/>
      <c r="B313" s="5"/>
      <c r="C313" s="5"/>
      <c r="D313" s="5"/>
      <c r="E313" s="5"/>
    </row>
    <row r="314" spans="1:5" s="22" customFormat="1" x14ac:dyDescent="0.25">
      <c r="A314" s="21"/>
      <c r="B314" s="5"/>
      <c r="C314" s="5"/>
      <c r="D314" s="5"/>
      <c r="E314" s="5"/>
    </row>
    <row r="315" spans="1:5" s="22" customFormat="1" x14ac:dyDescent="0.25">
      <c r="A315" s="21"/>
      <c r="B315" s="5"/>
      <c r="C315" s="5"/>
      <c r="D315" s="5"/>
      <c r="E315" s="5"/>
    </row>
    <row r="316" spans="1:5" s="22" customFormat="1" x14ac:dyDescent="0.25">
      <c r="A316" s="21"/>
      <c r="B316" s="5"/>
      <c r="C316" s="5"/>
      <c r="D316" s="5"/>
      <c r="E316" s="5"/>
    </row>
    <row r="317" spans="1:5" s="22" customFormat="1" x14ac:dyDescent="0.25">
      <c r="A317" s="21"/>
      <c r="B317" s="5"/>
      <c r="C317" s="5"/>
      <c r="D317" s="5"/>
      <c r="E317" s="5"/>
    </row>
    <row r="318" spans="1:5" s="22" customFormat="1" x14ac:dyDescent="0.25">
      <c r="A318" s="21"/>
      <c r="B318" s="5"/>
      <c r="C318" s="5"/>
      <c r="D318" s="5"/>
      <c r="E318" s="5"/>
    </row>
    <row r="319" spans="1:5" s="22" customFormat="1" x14ac:dyDescent="0.25">
      <c r="A319" s="21"/>
      <c r="B319" s="5"/>
      <c r="C319" s="5"/>
      <c r="D319" s="5"/>
      <c r="E319" s="5"/>
    </row>
    <row r="320" spans="1:5" s="22" customFormat="1" x14ac:dyDescent="0.25">
      <c r="A320" s="21"/>
      <c r="B320" s="5"/>
      <c r="C320" s="5"/>
      <c r="D320" s="5"/>
      <c r="E320" s="5"/>
    </row>
    <row r="321" spans="1:5" s="22" customFormat="1" x14ac:dyDescent="0.25">
      <c r="A321" s="21"/>
      <c r="B321" s="5"/>
      <c r="C321" s="5"/>
      <c r="D321" s="5"/>
      <c r="E321" s="5"/>
    </row>
    <row r="322" spans="1:5" s="22" customFormat="1" x14ac:dyDescent="0.25">
      <c r="A322" s="21"/>
      <c r="B322" s="5"/>
      <c r="C322" s="5"/>
      <c r="D322" s="5"/>
      <c r="E322" s="5"/>
    </row>
    <row r="323" spans="1:5" s="22" customFormat="1" x14ac:dyDescent="0.25">
      <c r="A323" s="21"/>
      <c r="B323" s="5"/>
      <c r="C323" s="5"/>
      <c r="D323" s="5"/>
      <c r="E323" s="5"/>
    </row>
    <row r="324" spans="1:5" s="22" customFormat="1" x14ac:dyDescent="0.25">
      <c r="A324" s="21"/>
      <c r="B324" s="5"/>
      <c r="C324" s="5"/>
      <c r="D324" s="5"/>
      <c r="E324" s="5"/>
    </row>
    <row r="325" spans="1:5" s="22" customFormat="1" x14ac:dyDescent="0.25">
      <c r="A325" s="21"/>
      <c r="B325" s="5"/>
      <c r="C325" s="5"/>
      <c r="D325" s="5"/>
      <c r="E325" s="5"/>
    </row>
    <row r="326" spans="1:5" s="22" customFormat="1" x14ac:dyDescent="0.25">
      <c r="A326" s="21"/>
      <c r="B326" s="5"/>
      <c r="C326" s="5"/>
      <c r="D326" s="5"/>
      <c r="E326" s="5"/>
    </row>
    <row r="327" spans="1:5" s="22" customFormat="1" x14ac:dyDescent="0.25">
      <c r="A327" s="21"/>
      <c r="B327" s="5"/>
      <c r="C327" s="5"/>
      <c r="D327" s="5"/>
      <c r="E327" s="5"/>
    </row>
    <row r="328" spans="1:5" s="22" customFormat="1" x14ac:dyDescent="0.25">
      <c r="A328" s="21"/>
      <c r="B328" s="5"/>
      <c r="C328" s="5"/>
      <c r="D328" s="5"/>
      <c r="E328" s="5"/>
    </row>
    <row r="329" spans="1:5" s="22" customFormat="1" x14ac:dyDescent="0.25">
      <c r="A329" s="21"/>
      <c r="B329" s="5"/>
      <c r="C329" s="5"/>
      <c r="D329" s="5"/>
      <c r="E329" s="5"/>
    </row>
    <row r="330" spans="1:5" s="22" customFormat="1" x14ac:dyDescent="0.25">
      <c r="A330" s="21"/>
      <c r="B330" s="5"/>
      <c r="C330" s="5"/>
      <c r="D330" s="5"/>
      <c r="E330" s="5"/>
    </row>
    <row r="331" spans="1:5" s="22" customFormat="1" x14ac:dyDescent="0.25">
      <c r="A331" s="21"/>
      <c r="B331" s="5"/>
      <c r="C331" s="5"/>
      <c r="D331" s="5"/>
      <c r="E331" s="5"/>
    </row>
    <row r="332" spans="1:5" s="22" customFormat="1" x14ac:dyDescent="0.25">
      <c r="A332" s="21"/>
      <c r="B332" s="5"/>
      <c r="C332" s="5"/>
      <c r="D332" s="5"/>
      <c r="E332" s="5"/>
    </row>
    <row r="333" spans="1:5" s="22" customFormat="1" x14ac:dyDescent="0.25">
      <c r="A333" s="21"/>
      <c r="B333" s="5"/>
      <c r="C333" s="5"/>
      <c r="D333" s="5"/>
      <c r="E333" s="5"/>
    </row>
    <row r="334" spans="1:5" s="22" customFormat="1" x14ac:dyDescent="0.25">
      <c r="A334" s="21"/>
      <c r="B334" s="5"/>
      <c r="C334" s="5"/>
      <c r="D334" s="5"/>
      <c r="E334" s="5"/>
    </row>
    <row r="335" spans="1:5" s="22" customFormat="1" x14ac:dyDescent="0.25">
      <c r="A335" s="21"/>
      <c r="B335" s="5"/>
      <c r="C335" s="5"/>
      <c r="D335" s="5"/>
      <c r="E335" s="5"/>
    </row>
    <row r="336" spans="1:5" s="22" customFormat="1" x14ac:dyDescent="0.25">
      <c r="A336" s="21"/>
      <c r="B336" s="5"/>
      <c r="C336" s="5"/>
      <c r="D336" s="5"/>
      <c r="E336" s="5"/>
    </row>
    <row r="337" spans="1:5" s="22" customFormat="1" x14ac:dyDescent="0.25">
      <c r="A337" s="21"/>
      <c r="B337" s="5"/>
      <c r="C337" s="5"/>
      <c r="D337" s="5"/>
      <c r="E337" s="5"/>
    </row>
    <row r="338" spans="1:5" s="22" customFormat="1" x14ac:dyDescent="0.25">
      <c r="A338" s="21"/>
      <c r="B338" s="5"/>
      <c r="C338" s="5"/>
      <c r="D338" s="5"/>
      <c r="E338" s="5"/>
    </row>
    <row r="339" spans="1:5" s="22" customFormat="1" x14ac:dyDescent="0.25">
      <c r="A339" s="21"/>
      <c r="B339" s="5"/>
      <c r="C339" s="5"/>
      <c r="D339" s="5"/>
      <c r="E339" s="5"/>
    </row>
    <row r="340" spans="1:5" s="22" customFormat="1" x14ac:dyDescent="0.25">
      <c r="A340" s="21"/>
      <c r="B340" s="5"/>
      <c r="C340" s="5"/>
      <c r="D340" s="5"/>
      <c r="E340" s="5"/>
    </row>
    <row r="341" spans="1:5" s="22" customFormat="1" x14ac:dyDescent="0.25">
      <c r="A341" s="21"/>
      <c r="B341" s="5"/>
      <c r="C341" s="5"/>
      <c r="D341" s="5"/>
      <c r="E341" s="5"/>
    </row>
    <row r="342" spans="1:5" s="22" customFormat="1" x14ac:dyDescent="0.25">
      <c r="A342" s="21"/>
      <c r="B342" s="5"/>
      <c r="C342" s="5"/>
      <c r="D342" s="5"/>
      <c r="E342" s="5"/>
    </row>
    <row r="343" spans="1:5" s="22" customFormat="1" x14ac:dyDescent="0.25">
      <c r="A343" s="21"/>
      <c r="B343" s="5"/>
      <c r="C343" s="5"/>
      <c r="D343" s="5"/>
      <c r="E343" s="5"/>
    </row>
    <row r="344" spans="1:5" s="22" customFormat="1" x14ac:dyDescent="0.25">
      <c r="A344" s="21"/>
      <c r="B344" s="5"/>
      <c r="C344" s="5"/>
      <c r="D344" s="5"/>
      <c r="E344" s="5"/>
    </row>
    <row r="345" spans="1:5" s="22" customFormat="1" x14ac:dyDescent="0.25">
      <c r="A345" s="21"/>
      <c r="B345" s="5"/>
      <c r="C345" s="5"/>
      <c r="D345" s="5"/>
      <c r="E345" s="5"/>
    </row>
    <row r="346" spans="1:5" s="22" customFormat="1" x14ac:dyDescent="0.25">
      <c r="A346" s="21"/>
      <c r="B346" s="5"/>
      <c r="C346" s="5"/>
      <c r="D346" s="5"/>
      <c r="E346" s="5"/>
    </row>
    <row r="347" spans="1:5" s="22" customFormat="1" x14ac:dyDescent="0.25">
      <c r="A347" s="21"/>
      <c r="B347" s="5"/>
      <c r="C347" s="5"/>
      <c r="D347" s="5"/>
      <c r="E347" s="5"/>
    </row>
    <row r="348" spans="1:5" s="22" customFormat="1" x14ac:dyDescent="0.25">
      <c r="A348" s="21"/>
      <c r="B348" s="5"/>
      <c r="C348" s="5"/>
      <c r="D348" s="5"/>
      <c r="E348" s="5"/>
    </row>
    <row r="349" spans="1:5" s="22" customFormat="1" x14ac:dyDescent="0.25">
      <c r="A349" s="21"/>
      <c r="B349" s="5"/>
      <c r="C349" s="5"/>
      <c r="D349" s="5"/>
      <c r="E349" s="5"/>
    </row>
    <row r="350" spans="1:5" s="22" customFormat="1" x14ac:dyDescent="0.25">
      <c r="A350" s="21"/>
      <c r="B350" s="5"/>
      <c r="C350" s="5"/>
      <c r="D350" s="5"/>
      <c r="E350" s="5"/>
    </row>
    <row r="351" spans="1:5" s="22" customFormat="1" x14ac:dyDescent="0.25">
      <c r="A351" s="21"/>
      <c r="B351" s="5"/>
      <c r="C351" s="5"/>
      <c r="D351" s="5"/>
      <c r="E351" s="5"/>
    </row>
    <row r="352" spans="1:5" s="22" customFormat="1" x14ac:dyDescent="0.25">
      <c r="A352" s="21"/>
      <c r="B352" s="5"/>
      <c r="C352" s="5"/>
      <c r="D352" s="5"/>
      <c r="E352" s="5"/>
    </row>
    <row r="353" spans="1:5" s="22" customFormat="1" x14ac:dyDescent="0.25">
      <c r="A353" s="21"/>
      <c r="B353" s="5"/>
      <c r="C353" s="5"/>
      <c r="D353" s="5"/>
      <c r="E353" s="5"/>
    </row>
    <row r="354" spans="1:5" s="22" customFormat="1" x14ac:dyDescent="0.25">
      <c r="A354" s="21"/>
      <c r="B354" s="5"/>
      <c r="C354" s="5"/>
      <c r="D354" s="5"/>
      <c r="E354" s="5"/>
    </row>
    <row r="355" spans="1:5" s="22" customFormat="1" x14ac:dyDescent="0.25">
      <c r="A355" s="21"/>
      <c r="B355" s="5"/>
      <c r="C355" s="5"/>
      <c r="D355" s="5"/>
      <c r="E355" s="5"/>
    </row>
    <row r="356" spans="1:5" s="22" customFormat="1" x14ac:dyDescent="0.25">
      <c r="A356" s="21"/>
      <c r="B356" s="5"/>
      <c r="C356" s="5"/>
      <c r="D356" s="5"/>
      <c r="E356" s="5"/>
    </row>
    <row r="357" spans="1:5" s="22" customFormat="1" x14ac:dyDescent="0.25">
      <c r="A357" s="21"/>
      <c r="B357" s="5"/>
      <c r="C357" s="5"/>
      <c r="D357" s="5"/>
      <c r="E357" s="5"/>
    </row>
    <row r="358" spans="1:5" s="22" customFormat="1" x14ac:dyDescent="0.25">
      <c r="A358" s="21"/>
      <c r="B358" s="5"/>
      <c r="C358" s="5"/>
      <c r="D358" s="5"/>
      <c r="E358" s="5"/>
    </row>
    <row r="359" spans="1:5" s="22" customFormat="1" x14ac:dyDescent="0.25">
      <c r="A359" s="21"/>
      <c r="B359" s="5"/>
      <c r="C359" s="5"/>
      <c r="D359" s="5"/>
      <c r="E359" s="5"/>
    </row>
    <row r="360" spans="1:5" s="22" customFormat="1" x14ac:dyDescent="0.25">
      <c r="A360" s="21"/>
      <c r="B360" s="5"/>
      <c r="C360" s="5"/>
      <c r="D360" s="5"/>
      <c r="E360" s="5"/>
    </row>
    <row r="361" spans="1:5" s="22" customFormat="1" x14ac:dyDescent="0.25">
      <c r="A361" s="21"/>
      <c r="B361" s="5"/>
      <c r="C361" s="5"/>
      <c r="D361" s="5"/>
      <c r="E361" s="5"/>
    </row>
    <row r="362" spans="1:5" s="22" customFormat="1" x14ac:dyDescent="0.25">
      <c r="A362" s="21"/>
      <c r="B362" s="5"/>
      <c r="C362" s="5"/>
      <c r="D362" s="5"/>
      <c r="E362" s="5"/>
    </row>
    <row r="363" spans="1:5" s="22" customFormat="1" x14ac:dyDescent="0.25">
      <c r="A363" s="21"/>
      <c r="B363" s="5"/>
      <c r="C363" s="5"/>
      <c r="D363" s="5"/>
      <c r="E363" s="5"/>
    </row>
    <row r="364" spans="1:5" s="22" customFormat="1" x14ac:dyDescent="0.25">
      <c r="A364" s="21"/>
      <c r="B364" s="5"/>
      <c r="C364" s="5"/>
      <c r="D364" s="5"/>
      <c r="E364" s="5"/>
    </row>
    <row r="365" spans="1:5" s="22" customFormat="1" x14ac:dyDescent="0.25">
      <c r="A365" s="21"/>
      <c r="B365" s="5"/>
      <c r="C365" s="5"/>
      <c r="D365" s="5"/>
      <c r="E365" s="5"/>
    </row>
    <row r="366" spans="1:5" s="22" customFormat="1" x14ac:dyDescent="0.25">
      <c r="A366" s="21"/>
      <c r="B366" s="5"/>
      <c r="C366" s="5"/>
      <c r="D366" s="5"/>
      <c r="E366" s="5"/>
    </row>
    <row r="367" spans="1:5" s="22" customFormat="1" x14ac:dyDescent="0.25">
      <c r="A367" s="21"/>
      <c r="B367" s="5"/>
      <c r="C367" s="5"/>
      <c r="D367" s="5"/>
      <c r="E367" s="5"/>
    </row>
    <row r="368" spans="1:5" s="22" customFormat="1" x14ac:dyDescent="0.25">
      <c r="A368" s="21"/>
      <c r="B368" s="5"/>
      <c r="C368" s="5"/>
      <c r="D368" s="5"/>
      <c r="E368" s="5"/>
    </row>
    <row r="369" spans="1:5" s="22" customFormat="1" x14ac:dyDescent="0.25">
      <c r="A369" s="21"/>
      <c r="B369" s="5"/>
      <c r="C369" s="5"/>
      <c r="D369" s="5"/>
      <c r="E369" s="5"/>
    </row>
    <row r="370" spans="1:5" s="22" customFormat="1" x14ac:dyDescent="0.25">
      <c r="A370" s="21"/>
      <c r="B370" s="5"/>
      <c r="C370" s="5"/>
      <c r="D370" s="5"/>
      <c r="E370" s="5"/>
    </row>
    <row r="371" spans="1:5" s="22" customFormat="1" x14ac:dyDescent="0.25">
      <c r="A371" s="21"/>
      <c r="B371" s="5"/>
      <c r="C371" s="5"/>
      <c r="D371" s="5"/>
      <c r="E371" s="5"/>
    </row>
    <row r="372" spans="1:5" s="22" customFormat="1" x14ac:dyDescent="0.25">
      <c r="A372" s="21"/>
      <c r="B372" s="5"/>
      <c r="C372" s="5"/>
      <c r="D372" s="5"/>
      <c r="E372" s="5"/>
    </row>
    <row r="373" spans="1:5" s="22" customFormat="1" x14ac:dyDescent="0.25">
      <c r="A373" s="21"/>
      <c r="B373" s="5"/>
      <c r="C373" s="5"/>
      <c r="D373" s="5"/>
      <c r="E373" s="5"/>
    </row>
    <row r="374" spans="1:5" s="22" customFormat="1" x14ac:dyDescent="0.25">
      <c r="A374" s="21"/>
      <c r="B374" s="5"/>
      <c r="C374" s="5"/>
      <c r="D374" s="5"/>
      <c r="E374" s="5"/>
    </row>
    <row r="375" spans="1:5" s="22" customFormat="1" x14ac:dyDescent="0.25">
      <c r="A375" s="21"/>
      <c r="B375" s="5"/>
      <c r="C375" s="5"/>
      <c r="D375" s="5"/>
      <c r="E375" s="5"/>
    </row>
    <row r="376" spans="1:5" s="22" customFormat="1" x14ac:dyDescent="0.25">
      <c r="A376" s="21"/>
      <c r="B376" s="5"/>
      <c r="C376" s="5"/>
      <c r="D376" s="5"/>
      <c r="E376" s="5"/>
    </row>
    <row r="377" spans="1:5" s="22" customFormat="1" x14ac:dyDescent="0.25">
      <c r="A377" s="21"/>
      <c r="B377" s="5"/>
      <c r="C377" s="5"/>
      <c r="D377" s="5"/>
      <c r="E377" s="5"/>
    </row>
    <row r="378" spans="1:5" s="22" customFormat="1" x14ac:dyDescent="0.25">
      <c r="A378" s="21"/>
      <c r="B378" s="5"/>
      <c r="C378" s="5"/>
      <c r="D378" s="5"/>
      <c r="E378" s="5"/>
    </row>
    <row r="379" spans="1:5" s="22" customFormat="1" x14ac:dyDescent="0.25">
      <c r="A379" s="21"/>
      <c r="B379" s="5"/>
      <c r="C379" s="5"/>
      <c r="D379" s="5"/>
      <c r="E379" s="5"/>
    </row>
    <row r="380" spans="1:5" s="22" customFormat="1" x14ac:dyDescent="0.25">
      <c r="A380" s="21"/>
      <c r="B380" s="5"/>
      <c r="C380" s="5"/>
      <c r="D380" s="5"/>
      <c r="E380" s="5"/>
    </row>
    <row r="381" spans="1:5" s="22" customFormat="1" x14ac:dyDescent="0.25">
      <c r="A381" s="21"/>
      <c r="B381" s="5"/>
      <c r="C381" s="5"/>
      <c r="D381" s="5"/>
      <c r="E381" s="5"/>
    </row>
    <row r="382" spans="1:5" s="22" customFormat="1" x14ac:dyDescent="0.25">
      <c r="A382" s="21"/>
      <c r="B382" s="5"/>
      <c r="C382" s="5"/>
      <c r="D382" s="5"/>
      <c r="E382" s="5"/>
    </row>
    <row r="383" spans="1:5" s="22" customFormat="1" x14ac:dyDescent="0.25">
      <c r="A383" s="21"/>
      <c r="B383" s="5"/>
      <c r="C383" s="5"/>
      <c r="D383" s="5"/>
      <c r="E383" s="5"/>
    </row>
    <row r="384" spans="1:5" s="22" customFormat="1" x14ac:dyDescent="0.25">
      <c r="A384" s="21"/>
      <c r="B384" s="5"/>
      <c r="C384" s="5"/>
      <c r="D384" s="5"/>
      <c r="E384" s="5"/>
    </row>
    <row r="385" spans="1:5" s="22" customFormat="1" x14ac:dyDescent="0.25">
      <c r="A385" s="21"/>
      <c r="B385" s="5"/>
      <c r="C385" s="5"/>
      <c r="D385" s="5"/>
      <c r="E385" s="5"/>
    </row>
    <row r="386" spans="1:5" s="22" customFormat="1" x14ac:dyDescent="0.25">
      <c r="A386" s="21"/>
      <c r="B386" s="5"/>
      <c r="C386" s="5"/>
      <c r="D386" s="5"/>
      <c r="E386" s="5"/>
    </row>
    <row r="387" spans="1:5" s="22" customFormat="1" x14ac:dyDescent="0.25">
      <c r="A387" s="21"/>
      <c r="B387" s="5"/>
      <c r="C387" s="5"/>
      <c r="D387" s="5"/>
      <c r="E387" s="5"/>
    </row>
    <row r="388" spans="1:5" s="22" customFormat="1" x14ac:dyDescent="0.25">
      <c r="A388" s="21"/>
      <c r="B388" s="5"/>
      <c r="C388" s="5"/>
      <c r="D388" s="5"/>
      <c r="E388" s="5"/>
    </row>
    <row r="389" spans="1:5" s="22" customFormat="1" x14ac:dyDescent="0.25">
      <c r="A389" s="21"/>
      <c r="B389" s="5"/>
      <c r="C389" s="5"/>
      <c r="D389" s="5"/>
      <c r="E389" s="5"/>
    </row>
    <row r="390" spans="1:5" s="22" customFormat="1" x14ac:dyDescent="0.25">
      <c r="A390" s="21"/>
      <c r="B390" s="5"/>
      <c r="C390" s="5"/>
      <c r="D390" s="5"/>
      <c r="E390" s="5"/>
    </row>
    <row r="391" spans="1:5" s="22" customFormat="1" x14ac:dyDescent="0.25">
      <c r="A391" s="21"/>
      <c r="B391" s="5"/>
      <c r="C391" s="5"/>
      <c r="D391" s="5"/>
      <c r="E391" s="5"/>
    </row>
    <row r="392" spans="1:5" s="22" customFormat="1" x14ac:dyDescent="0.25">
      <c r="A392" s="21"/>
      <c r="B392" s="5"/>
      <c r="C392" s="5"/>
      <c r="D392" s="5"/>
      <c r="E392" s="5"/>
    </row>
    <row r="393" spans="1:5" s="22" customFormat="1" x14ac:dyDescent="0.25">
      <c r="A393" s="21"/>
      <c r="B393" s="5"/>
      <c r="C393" s="5"/>
      <c r="D393" s="5"/>
      <c r="E393" s="5"/>
    </row>
    <row r="394" spans="1:5" s="22" customFormat="1" x14ac:dyDescent="0.25">
      <c r="A394" s="21"/>
      <c r="B394" s="5"/>
      <c r="C394" s="5"/>
      <c r="D394" s="5"/>
      <c r="E394" s="5"/>
    </row>
    <row r="395" spans="1:5" s="22" customFormat="1" x14ac:dyDescent="0.25">
      <c r="A395" s="21"/>
      <c r="B395" s="5"/>
      <c r="C395" s="5"/>
      <c r="D395" s="5"/>
      <c r="E395" s="5"/>
    </row>
    <row r="396" spans="1:5" s="22" customFormat="1" x14ac:dyDescent="0.25">
      <c r="A396" s="21"/>
      <c r="B396" s="5"/>
      <c r="C396" s="5"/>
      <c r="D396" s="5"/>
      <c r="E396" s="5"/>
    </row>
    <row r="397" spans="1:5" s="22" customFormat="1" x14ac:dyDescent="0.25">
      <c r="A397" s="21"/>
      <c r="B397" s="5"/>
      <c r="C397" s="5"/>
      <c r="D397" s="5"/>
      <c r="E397" s="5"/>
    </row>
    <row r="398" spans="1:5" s="22" customFormat="1" x14ac:dyDescent="0.25">
      <c r="A398" s="21"/>
      <c r="B398" s="5"/>
      <c r="C398" s="5"/>
      <c r="D398" s="5"/>
      <c r="E398" s="5"/>
    </row>
    <row r="399" spans="1:5" s="22" customFormat="1" x14ac:dyDescent="0.25">
      <c r="A399" s="21"/>
      <c r="B399" s="5"/>
      <c r="C399" s="5"/>
      <c r="D399" s="5"/>
      <c r="E399" s="5"/>
    </row>
    <row r="400" spans="1:5" s="22" customFormat="1" x14ac:dyDescent="0.25">
      <c r="A400" s="21"/>
      <c r="B400" s="5"/>
      <c r="C400" s="5"/>
      <c r="D400" s="5"/>
      <c r="E400" s="5"/>
    </row>
    <row r="401" spans="1:5" s="22" customFormat="1" x14ac:dyDescent="0.25">
      <c r="A401" s="21"/>
      <c r="B401" s="5"/>
      <c r="C401" s="5"/>
      <c r="D401" s="5"/>
      <c r="E401" s="5"/>
    </row>
    <row r="402" spans="1:5" s="22" customFormat="1" x14ac:dyDescent="0.25">
      <c r="A402" s="21"/>
      <c r="B402" s="5"/>
      <c r="C402" s="5"/>
      <c r="D402" s="5"/>
      <c r="E402" s="5"/>
    </row>
    <row r="403" spans="1:5" s="22" customFormat="1" x14ac:dyDescent="0.25">
      <c r="A403" s="21"/>
      <c r="B403" s="5"/>
      <c r="C403" s="5"/>
      <c r="D403" s="5"/>
      <c r="E403" s="5"/>
    </row>
    <row r="404" spans="1:5" s="22" customFormat="1" x14ac:dyDescent="0.25">
      <c r="A404" s="21"/>
      <c r="B404" s="5"/>
      <c r="C404" s="5"/>
      <c r="D404" s="5"/>
      <c r="E404" s="5"/>
    </row>
    <row r="405" spans="1:5" s="22" customFormat="1" x14ac:dyDescent="0.25">
      <c r="A405" s="21"/>
      <c r="B405" s="5"/>
      <c r="C405" s="5"/>
      <c r="D405" s="5"/>
      <c r="E405" s="5"/>
    </row>
    <row r="406" spans="1:5" s="22" customFormat="1" x14ac:dyDescent="0.25">
      <c r="A406" s="21"/>
      <c r="B406" s="5"/>
      <c r="C406" s="5"/>
      <c r="D406" s="5"/>
      <c r="E406" s="5"/>
    </row>
    <row r="407" spans="1:5" s="22" customFormat="1" x14ac:dyDescent="0.25">
      <c r="A407" s="21"/>
      <c r="B407" s="5"/>
      <c r="C407" s="5"/>
      <c r="D407" s="5"/>
      <c r="E407" s="5"/>
    </row>
    <row r="408" spans="1:5" s="22" customFormat="1" x14ac:dyDescent="0.25">
      <c r="A408" s="21"/>
      <c r="B408" s="5"/>
      <c r="C408" s="5"/>
      <c r="D408" s="5"/>
      <c r="E408" s="5"/>
    </row>
    <row r="409" spans="1:5" s="22" customFormat="1" x14ac:dyDescent="0.25">
      <c r="A409" s="21"/>
      <c r="B409" s="5"/>
      <c r="C409" s="5"/>
      <c r="D409" s="5"/>
      <c r="E409" s="5"/>
    </row>
    <row r="410" spans="1:5" s="22" customFormat="1" x14ac:dyDescent="0.25">
      <c r="A410" s="21"/>
      <c r="B410" s="5"/>
      <c r="C410" s="5"/>
      <c r="D410" s="5"/>
      <c r="E410" s="5"/>
    </row>
    <row r="411" spans="1:5" s="22" customFormat="1" x14ac:dyDescent="0.25">
      <c r="A411" s="21"/>
      <c r="B411" s="5"/>
      <c r="C411" s="5"/>
      <c r="D411" s="5"/>
      <c r="E411" s="5"/>
    </row>
    <row r="412" spans="1:5" s="22" customFormat="1" x14ac:dyDescent="0.25">
      <c r="A412" s="21"/>
      <c r="B412" s="5"/>
      <c r="C412" s="5"/>
      <c r="D412" s="5"/>
      <c r="E412" s="5"/>
    </row>
    <row r="413" spans="1:5" s="22" customFormat="1" x14ac:dyDescent="0.25">
      <c r="A413" s="21"/>
      <c r="B413" s="5"/>
      <c r="C413" s="5"/>
      <c r="D413" s="5"/>
      <c r="E413" s="5"/>
    </row>
    <row r="414" spans="1:5" s="22" customFormat="1" x14ac:dyDescent="0.25">
      <c r="A414" s="21"/>
      <c r="B414" s="5"/>
      <c r="C414" s="5"/>
      <c r="D414" s="5"/>
      <c r="E414" s="5"/>
    </row>
    <row r="415" spans="1:5" s="22" customFormat="1" x14ac:dyDescent="0.25">
      <c r="A415" s="21"/>
      <c r="B415" s="5"/>
      <c r="C415" s="5"/>
      <c r="D415" s="5"/>
      <c r="E415" s="5"/>
    </row>
    <row r="416" spans="1:5" s="22" customFormat="1" x14ac:dyDescent="0.25">
      <c r="A416" s="21"/>
      <c r="B416" s="5"/>
      <c r="C416" s="5"/>
      <c r="D416" s="5"/>
      <c r="E416" s="5"/>
    </row>
    <row r="417" spans="1:5" s="22" customFormat="1" x14ac:dyDescent="0.25">
      <c r="A417" s="21"/>
      <c r="B417" s="5"/>
      <c r="C417" s="5"/>
      <c r="D417" s="5"/>
      <c r="E417" s="5"/>
    </row>
    <row r="418" spans="1:5" s="22" customFormat="1" x14ac:dyDescent="0.25">
      <c r="A418" s="21"/>
      <c r="B418" s="5"/>
      <c r="C418" s="5"/>
      <c r="D418" s="5"/>
      <c r="E418" s="5"/>
    </row>
    <row r="419" spans="1:5" s="22" customFormat="1" x14ac:dyDescent="0.25">
      <c r="A419" s="21"/>
      <c r="B419" s="5"/>
      <c r="C419" s="5"/>
      <c r="D419" s="5"/>
      <c r="E419" s="5"/>
    </row>
    <row r="420" spans="1:5" s="22" customFormat="1" x14ac:dyDescent="0.25">
      <c r="A420" s="21"/>
      <c r="B420" s="5"/>
      <c r="C420" s="5"/>
      <c r="D420" s="5"/>
      <c r="E420" s="5"/>
    </row>
    <row r="421" spans="1:5" s="22" customFormat="1" x14ac:dyDescent="0.25">
      <c r="A421" s="21"/>
      <c r="B421" s="5"/>
      <c r="C421" s="5"/>
      <c r="D421" s="5"/>
      <c r="E421" s="5"/>
    </row>
    <row r="422" spans="1:5" s="22" customFormat="1" x14ac:dyDescent="0.25">
      <c r="A422" s="21"/>
      <c r="B422" s="5"/>
      <c r="C422" s="5"/>
      <c r="D422" s="5"/>
      <c r="E422" s="5"/>
    </row>
    <row r="423" spans="1:5" s="22" customFormat="1" x14ac:dyDescent="0.25">
      <c r="A423" s="21"/>
      <c r="B423" s="5"/>
      <c r="C423" s="5"/>
      <c r="D423" s="5"/>
      <c r="E423" s="5"/>
    </row>
    <row r="424" spans="1:5" s="22" customFormat="1" x14ac:dyDescent="0.25">
      <c r="A424" s="21"/>
      <c r="B424" s="5"/>
      <c r="C424" s="5"/>
      <c r="D424" s="5"/>
      <c r="E424" s="5"/>
    </row>
    <row r="425" spans="1:5" s="22" customFormat="1" x14ac:dyDescent="0.25">
      <c r="A425" s="21"/>
      <c r="B425" s="5"/>
      <c r="C425" s="5"/>
      <c r="D425" s="5"/>
      <c r="E425" s="5"/>
    </row>
    <row r="426" spans="1:5" s="22" customFormat="1" x14ac:dyDescent="0.25">
      <c r="A426" s="21"/>
      <c r="B426" s="5"/>
      <c r="C426" s="5"/>
      <c r="D426" s="5"/>
      <c r="E426" s="5"/>
    </row>
    <row r="427" spans="1:5" s="22" customFormat="1" x14ac:dyDescent="0.25">
      <c r="A427" s="21"/>
      <c r="B427" s="5"/>
      <c r="C427" s="5"/>
      <c r="D427" s="5"/>
      <c r="E427" s="5"/>
    </row>
    <row r="428" spans="1:5" s="22" customFormat="1" x14ac:dyDescent="0.25">
      <c r="A428" s="21"/>
      <c r="B428" s="5"/>
      <c r="C428" s="5"/>
      <c r="D428" s="5"/>
      <c r="E428" s="5"/>
    </row>
    <row r="429" spans="1:5" s="22" customFormat="1" x14ac:dyDescent="0.25">
      <c r="A429" s="21"/>
      <c r="B429" s="5"/>
      <c r="C429" s="5"/>
      <c r="D429" s="5"/>
      <c r="E429" s="5"/>
    </row>
    <row r="430" spans="1:5" s="22" customFormat="1" x14ac:dyDescent="0.25">
      <c r="A430" s="21"/>
      <c r="B430" s="5"/>
      <c r="C430" s="5"/>
      <c r="D430" s="5"/>
      <c r="E430" s="5"/>
    </row>
    <row r="431" spans="1:5" s="22" customFormat="1" x14ac:dyDescent="0.25">
      <c r="A431" s="21"/>
      <c r="B431" s="5"/>
      <c r="C431" s="5"/>
      <c r="D431" s="5"/>
      <c r="E431" s="5"/>
    </row>
    <row r="432" spans="1:5" s="22" customFormat="1" x14ac:dyDescent="0.25">
      <c r="A432" s="21"/>
      <c r="B432" s="5"/>
      <c r="C432" s="5"/>
      <c r="D432" s="5"/>
      <c r="E432" s="5"/>
    </row>
    <row r="433" spans="1:5" s="22" customFormat="1" x14ac:dyDescent="0.25">
      <c r="A433" s="21"/>
      <c r="B433" s="5"/>
      <c r="C433" s="5"/>
      <c r="D433" s="5"/>
      <c r="E433" s="5"/>
    </row>
    <row r="434" spans="1:5" s="22" customFormat="1" x14ac:dyDescent="0.25">
      <c r="A434" s="21"/>
      <c r="B434" s="5"/>
      <c r="C434" s="5"/>
      <c r="D434" s="5"/>
      <c r="E434" s="5"/>
    </row>
    <row r="435" spans="1:5" s="22" customFormat="1" x14ac:dyDescent="0.25">
      <c r="A435" s="21"/>
      <c r="B435" s="5"/>
      <c r="C435" s="5"/>
      <c r="D435" s="5"/>
      <c r="E435" s="5"/>
    </row>
    <row r="436" spans="1:5" s="22" customFormat="1" x14ac:dyDescent="0.25">
      <c r="A436" s="21"/>
      <c r="B436" s="5"/>
      <c r="C436" s="5"/>
      <c r="D436" s="5"/>
      <c r="E436" s="5"/>
    </row>
    <row r="437" spans="1:5" s="22" customFormat="1" x14ac:dyDescent="0.25">
      <c r="A437" s="21"/>
      <c r="B437" s="5"/>
      <c r="C437" s="5"/>
      <c r="D437" s="5"/>
      <c r="E437" s="5"/>
    </row>
    <row r="438" spans="1:5" s="22" customFormat="1" x14ac:dyDescent="0.25">
      <c r="A438" s="21"/>
      <c r="B438" s="5"/>
      <c r="C438" s="5"/>
      <c r="D438" s="5"/>
      <c r="E438" s="5"/>
    </row>
    <row r="439" spans="1:5" s="22" customFormat="1" x14ac:dyDescent="0.25">
      <c r="A439" s="21"/>
      <c r="B439" s="5"/>
      <c r="C439" s="5"/>
      <c r="D439" s="5"/>
      <c r="E439" s="5"/>
    </row>
    <row r="440" spans="1:5" s="22" customFormat="1" x14ac:dyDescent="0.25">
      <c r="A440" s="21"/>
      <c r="B440" s="5"/>
      <c r="C440" s="5"/>
      <c r="D440" s="5"/>
      <c r="E440" s="5"/>
    </row>
    <row r="441" spans="1:5" s="22" customFormat="1" x14ac:dyDescent="0.25">
      <c r="A441" s="21"/>
      <c r="B441" s="5"/>
      <c r="C441" s="5"/>
      <c r="D441" s="5"/>
      <c r="E441" s="5"/>
    </row>
    <row r="442" spans="1:5" s="22" customFormat="1" x14ac:dyDescent="0.25">
      <c r="A442" s="21"/>
      <c r="B442" s="5"/>
      <c r="C442" s="5"/>
      <c r="D442" s="5"/>
      <c r="E442" s="5"/>
    </row>
    <row r="443" spans="1:5" s="22" customFormat="1" x14ac:dyDescent="0.25">
      <c r="A443" s="21"/>
      <c r="B443" s="5"/>
      <c r="C443" s="5"/>
      <c r="D443" s="5"/>
      <c r="E443" s="5"/>
    </row>
    <row r="444" spans="1:5" s="22" customFormat="1" x14ac:dyDescent="0.25">
      <c r="A444" s="21"/>
      <c r="B444" s="5"/>
      <c r="C444" s="5"/>
      <c r="D444" s="5"/>
      <c r="E444" s="5"/>
    </row>
    <row r="445" spans="1:5" s="22" customFormat="1" x14ac:dyDescent="0.25">
      <c r="A445" s="21"/>
      <c r="B445" s="5"/>
      <c r="C445" s="5"/>
      <c r="D445" s="5"/>
      <c r="E445" s="5"/>
    </row>
    <row r="446" spans="1:5" s="22" customFormat="1" x14ac:dyDescent="0.25">
      <c r="A446" s="21"/>
      <c r="B446" s="5"/>
      <c r="C446" s="5"/>
      <c r="D446" s="5"/>
      <c r="E446" s="5"/>
    </row>
    <row r="447" spans="1:5" s="22" customFormat="1" x14ac:dyDescent="0.25">
      <c r="A447" s="21"/>
      <c r="B447" s="5"/>
      <c r="C447" s="5"/>
      <c r="D447" s="5"/>
      <c r="E447" s="5"/>
    </row>
    <row r="448" spans="1:5" s="22" customFormat="1" x14ac:dyDescent="0.25">
      <c r="A448" s="21"/>
      <c r="B448" s="5"/>
      <c r="C448" s="5"/>
      <c r="D448" s="5"/>
      <c r="E448" s="5"/>
    </row>
    <row r="449" spans="1:5" s="22" customFormat="1" x14ac:dyDescent="0.25">
      <c r="A449" s="21"/>
      <c r="B449" s="5"/>
      <c r="C449" s="5"/>
      <c r="D449" s="5"/>
      <c r="E449" s="5"/>
    </row>
    <row r="450" spans="1:5" s="22" customFormat="1" x14ac:dyDescent="0.25">
      <c r="A450" s="21"/>
      <c r="B450" s="5"/>
      <c r="C450" s="5"/>
      <c r="D450" s="5"/>
      <c r="E450" s="5"/>
    </row>
    <row r="451" spans="1:5" s="22" customFormat="1" x14ac:dyDescent="0.25">
      <c r="A451" s="21"/>
      <c r="B451" s="5"/>
      <c r="C451" s="5"/>
      <c r="D451" s="5"/>
      <c r="E451" s="5"/>
    </row>
    <row r="452" spans="1:5" s="22" customFormat="1" x14ac:dyDescent="0.25">
      <c r="A452" s="21"/>
      <c r="B452" s="5"/>
      <c r="C452" s="5"/>
      <c r="D452" s="5"/>
      <c r="E452" s="5"/>
    </row>
    <row r="453" spans="1:5" s="22" customFormat="1" x14ac:dyDescent="0.25">
      <c r="A453" s="21"/>
      <c r="B453" s="5"/>
      <c r="C453" s="5"/>
      <c r="D453" s="5"/>
      <c r="E453" s="5"/>
    </row>
    <row r="454" spans="1:5" s="22" customFormat="1" x14ac:dyDescent="0.25">
      <c r="A454" s="21"/>
      <c r="B454" s="5"/>
      <c r="C454" s="5"/>
      <c r="D454" s="5"/>
      <c r="E454" s="5"/>
    </row>
    <row r="455" spans="1:5" s="22" customFormat="1" x14ac:dyDescent="0.25">
      <c r="A455" s="21"/>
      <c r="B455" s="5"/>
      <c r="C455" s="5"/>
      <c r="D455" s="5"/>
      <c r="E455" s="5"/>
    </row>
    <row r="456" spans="1:5" s="22" customFormat="1" x14ac:dyDescent="0.25">
      <c r="A456" s="21"/>
      <c r="B456" s="5"/>
      <c r="C456" s="5"/>
      <c r="D456" s="5"/>
      <c r="E456" s="5"/>
    </row>
    <row r="457" spans="1:5" s="22" customFormat="1" x14ac:dyDescent="0.25">
      <c r="A457" s="21"/>
      <c r="B457" s="5"/>
      <c r="C457" s="5"/>
      <c r="D457" s="5"/>
      <c r="E457" s="5"/>
    </row>
    <row r="458" spans="1:5" s="22" customFormat="1" x14ac:dyDescent="0.25">
      <c r="A458" s="21"/>
      <c r="B458" s="5"/>
      <c r="C458" s="5"/>
      <c r="D458" s="5"/>
      <c r="E458" s="5"/>
    </row>
    <row r="459" spans="1:5" s="22" customFormat="1" x14ac:dyDescent="0.25">
      <c r="A459" s="21"/>
      <c r="B459" s="5"/>
      <c r="C459" s="5"/>
      <c r="D459" s="5"/>
      <c r="E459" s="5"/>
    </row>
    <row r="460" spans="1:5" s="22" customFormat="1" x14ac:dyDescent="0.25">
      <c r="A460" s="21"/>
      <c r="B460" s="5"/>
      <c r="C460" s="5"/>
      <c r="D460" s="5"/>
      <c r="E460" s="5"/>
    </row>
    <row r="461" spans="1:5" s="22" customFormat="1" x14ac:dyDescent="0.25">
      <c r="A461" s="21"/>
      <c r="B461" s="5"/>
      <c r="C461" s="5"/>
      <c r="D461" s="5"/>
      <c r="E461" s="5"/>
    </row>
    <row r="462" spans="1:5" s="22" customFormat="1" x14ac:dyDescent="0.25">
      <c r="A462" s="21"/>
      <c r="B462" s="5"/>
      <c r="C462" s="5"/>
      <c r="D462" s="5"/>
      <c r="E462" s="5"/>
    </row>
    <row r="463" spans="1:5" s="22" customFormat="1" x14ac:dyDescent="0.25">
      <c r="A463" s="21"/>
      <c r="B463" s="5"/>
      <c r="C463" s="5"/>
      <c r="D463" s="5"/>
      <c r="E463" s="5"/>
    </row>
    <row r="464" spans="1:5" s="22" customFormat="1" x14ac:dyDescent="0.25">
      <c r="A464" s="21"/>
      <c r="B464" s="5"/>
      <c r="C464" s="5"/>
      <c r="D464" s="5"/>
      <c r="E464" s="5"/>
    </row>
    <row r="465" spans="1:5" s="22" customFormat="1" x14ac:dyDescent="0.25">
      <c r="A465" s="21"/>
      <c r="B465" s="5"/>
      <c r="C465" s="5"/>
      <c r="D465" s="5"/>
      <c r="E465" s="5"/>
    </row>
    <row r="466" spans="1:5" s="22" customFormat="1" x14ac:dyDescent="0.25">
      <c r="A466" s="21"/>
      <c r="B466" s="5"/>
      <c r="C466" s="5"/>
      <c r="D466" s="5"/>
      <c r="E466" s="5"/>
    </row>
    <row r="467" spans="1:5" s="22" customFormat="1" x14ac:dyDescent="0.25">
      <c r="A467" s="21"/>
      <c r="B467" s="5"/>
      <c r="C467" s="5"/>
      <c r="D467" s="5"/>
      <c r="E467" s="5"/>
    </row>
    <row r="468" spans="1:5" s="22" customFormat="1" x14ac:dyDescent="0.25">
      <c r="A468" s="21"/>
      <c r="B468" s="5"/>
      <c r="C468" s="5"/>
      <c r="D468" s="5"/>
      <c r="E468" s="5"/>
    </row>
    <row r="469" spans="1:5" s="22" customFormat="1" x14ac:dyDescent="0.25">
      <c r="A469" s="21"/>
      <c r="B469" s="5"/>
      <c r="C469" s="5"/>
      <c r="D469" s="5"/>
      <c r="E469" s="5"/>
    </row>
    <row r="470" spans="1:5" s="22" customFormat="1" x14ac:dyDescent="0.25">
      <c r="A470" s="21"/>
      <c r="B470" s="5"/>
      <c r="C470" s="5"/>
      <c r="D470" s="5"/>
      <c r="E470" s="5"/>
    </row>
    <row r="471" spans="1:5" s="22" customFormat="1" x14ac:dyDescent="0.25">
      <c r="A471" s="21"/>
      <c r="B471" s="5"/>
      <c r="C471" s="5"/>
      <c r="D471" s="5"/>
      <c r="E471" s="5"/>
    </row>
    <row r="472" spans="1:5" s="22" customFormat="1" x14ac:dyDescent="0.25">
      <c r="A472" s="21"/>
      <c r="B472" s="5"/>
      <c r="C472" s="5"/>
      <c r="D472" s="5"/>
      <c r="E472" s="5"/>
    </row>
    <row r="473" spans="1:5" s="22" customFormat="1" x14ac:dyDescent="0.25">
      <c r="A473" s="21"/>
      <c r="B473" s="5"/>
      <c r="C473" s="5"/>
      <c r="D473" s="5"/>
      <c r="E473" s="5"/>
    </row>
    <row r="474" spans="1:5" s="22" customFormat="1" x14ac:dyDescent="0.25">
      <c r="A474" s="21"/>
      <c r="B474" s="5"/>
      <c r="C474" s="5"/>
      <c r="D474" s="5"/>
      <c r="E474" s="5"/>
    </row>
    <row r="475" spans="1:5" s="22" customFormat="1" x14ac:dyDescent="0.25">
      <c r="A475" s="21"/>
      <c r="B475" s="5"/>
      <c r="C475" s="5"/>
      <c r="D475" s="5"/>
      <c r="E475" s="5"/>
    </row>
    <row r="476" spans="1:5" s="22" customFormat="1" x14ac:dyDescent="0.25">
      <c r="A476" s="21"/>
      <c r="B476" s="5"/>
      <c r="C476" s="5"/>
      <c r="D476" s="5"/>
      <c r="E476" s="5"/>
    </row>
    <row r="477" spans="1:5" s="22" customFormat="1" x14ac:dyDescent="0.25">
      <c r="A477" s="21"/>
      <c r="B477" s="5"/>
      <c r="C477" s="5"/>
      <c r="D477" s="5"/>
      <c r="E477" s="5"/>
    </row>
    <row r="478" spans="1:5" s="22" customFormat="1" x14ac:dyDescent="0.25">
      <c r="A478" s="21"/>
      <c r="B478" s="5"/>
      <c r="C478" s="5"/>
      <c r="D478" s="5"/>
      <c r="E478" s="5"/>
    </row>
    <row r="479" spans="1:5" s="22" customFormat="1" x14ac:dyDescent="0.25">
      <c r="A479" s="21"/>
      <c r="B479" s="5"/>
      <c r="C479" s="5"/>
      <c r="D479" s="5"/>
      <c r="E479" s="5"/>
    </row>
    <row r="480" spans="1:5" s="22" customFormat="1" x14ac:dyDescent="0.25">
      <c r="A480" s="21"/>
      <c r="B480" s="5"/>
      <c r="C480" s="5"/>
      <c r="D480" s="5"/>
      <c r="E480" s="5"/>
    </row>
    <row r="481" spans="1:5" s="22" customFormat="1" x14ac:dyDescent="0.25">
      <c r="A481" s="21"/>
      <c r="B481" s="5"/>
      <c r="C481" s="5"/>
      <c r="D481" s="5"/>
      <c r="E481" s="5"/>
    </row>
    <row r="482" spans="1:5" s="22" customFormat="1" x14ac:dyDescent="0.25">
      <c r="A482" s="21"/>
      <c r="B482" s="5"/>
      <c r="C482" s="5"/>
      <c r="D482" s="5"/>
      <c r="E482" s="5"/>
    </row>
    <row r="483" spans="1:5" s="22" customFormat="1" x14ac:dyDescent="0.25">
      <c r="A483" s="21"/>
      <c r="B483" s="5"/>
      <c r="C483" s="5"/>
      <c r="D483" s="5"/>
      <c r="E483" s="5"/>
    </row>
    <row r="484" spans="1:5" s="22" customFormat="1" x14ac:dyDescent="0.25">
      <c r="A484" s="21"/>
      <c r="B484" s="5"/>
      <c r="C484" s="5"/>
      <c r="D484" s="5"/>
      <c r="E484" s="5"/>
    </row>
    <row r="485" spans="1:5" s="22" customFormat="1" x14ac:dyDescent="0.25">
      <c r="A485" s="21"/>
      <c r="B485" s="5"/>
      <c r="C485" s="5"/>
      <c r="D485" s="5"/>
      <c r="E485" s="5"/>
    </row>
    <row r="486" spans="1:5" s="22" customFormat="1" x14ac:dyDescent="0.25">
      <c r="A486" s="21"/>
      <c r="B486" s="5"/>
      <c r="C486" s="5"/>
      <c r="D486" s="5"/>
      <c r="E486" s="5"/>
    </row>
    <row r="487" spans="1:5" s="22" customFormat="1" x14ac:dyDescent="0.25">
      <c r="A487" s="21"/>
      <c r="B487" s="5"/>
      <c r="C487" s="5"/>
      <c r="D487" s="5"/>
      <c r="E487" s="5"/>
    </row>
    <row r="488" spans="1:5" s="22" customFormat="1" x14ac:dyDescent="0.25">
      <c r="A488" s="21"/>
      <c r="B488" s="5"/>
      <c r="C488" s="5"/>
      <c r="D488" s="5"/>
      <c r="E488" s="5"/>
    </row>
    <row r="489" spans="1:5" s="22" customFormat="1" x14ac:dyDescent="0.25">
      <c r="A489" s="21"/>
      <c r="B489" s="5"/>
      <c r="C489" s="5"/>
      <c r="D489" s="5"/>
      <c r="E489" s="5"/>
    </row>
    <row r="490" spans="1:5" s="22" customFormat="1" x14ac:dyDescent="0.25">
      <c r="A490" s="21"/>
      <c r="B490" s="5"/>
      <c r="C490" s="5"/>
      <c r="D490" s="5"/>
      <c r="E490" s="5"/>
    </row>
    <row r="491" spans="1:5" s="22" customFormat="1" x14ac:dyDescent="0.25">
      <c r="A491" s="21"/>
      <c r="B491" s="5"/>
      <c r="C491" s="5"/>
      <c r="D491" s="5"/>
      <c r="E491" s="5"/>
    </row>
    <row r="492" spans="1:5" s="22" customFormat="1" x14ac:dyDescent="0.25">
      <c r="A492" s="21"/>
      <c r="B492" s="5"/>
      <c r="C492" s="5"/>
      <c r="D492" s="5"/>
      <c r="E492" s="5"/>
    </row>
    <row r="493" spans="1:5" s="22" customFormat="1" x14ac:dyDescent="0.25">
      <c r="A493" s="21"/>
      <c r="B493" s="5"/>
      <c r="C493" s="5"/>
      <c r="D493" s="5"/>
      <c r="E493" s="5"/>
    </row>
    <row r="494" spans="1:5" s="22" customFormat="1" x14ac:dyDescent="0.25">
      <c r="A494" s="21"/>
      <c r="B494" s="5"/>
      <c r="C494" s="5"/>
      <c r="D494" s="5"/>
      <c r="E494" s="5"/>
    </row>
    <row r="495" spans="1:5" s="22" customFormat="1" x14ac:dyDescent="0.25">
      <c r="A495" s="21"/>
      <c r="B495" s="5"/>
      <c r="C495" s="5"/>
      <c r="D495" s="5"/>
      <c r="E495" s="5"/>
    </row>
    <row r="496" spans="1:5" s="22" customFormat="1" x14ac:dyDescent="0.25">
      <c r="A496" s="21"/>
      <c r="B496" s="5"/>
      <c r="C496" s="5"/>
      <c r="D496" s="5"/>
      <c r="E496" s="5"/>
    </row>
    <row r="497" spans="1:5" s="22" customFormat="1" x14ac:dyDescent="0.25">
      <c r="A497" s="21"/>
      <c r="B497" s="5"/>
      <c r="C497" s="5"/>
      <c r="D497" s="5"/>
      <c r="E497" s="5"/>
    </row>
    <row r="498" spans="1:5" s="22" customFormat="1" x14ac:dyDescent="0.25">
      <c r="A498" s="21"/>
      <c r="B498" s="5"/>
      <c r="C498" s="5"/>
      <c r="D498" s="5"/>
      <c r="E498" s="5"/>
    </row>
    <row r="499" spans="1:5" s="22" customFormat="1" x14ac:dyDescent="0.25">
      <c r="A499" s="21"/>
      <c r="B499" s="5"/>
      <c r="C499" s="5"/>
      <c r="D499" s="5"/>
      <c r="E499" s="5"/>
    </row>
    <row r="500" spans="1:5" s="22" customFormat="1" x14ac:dyDescent="0.25">
      <c r="A500" s="21"/>
      <c r="B500" s="5"/>
      <c r="C500" s="5"/>
      <c r="D500" s="5"/>
      <c r="E500" s="5"/>
    </row>
    <row r="501" spans="1:5" s="22" customFormat="1" x14ac:dyDescent="0.25">
      <c r="A501" s="21"/>
      <c r="B501" s="5"/>
      <c r="C501" s="5"/>
      <c r="D501" s="5"/>
      <c r="E501" s="5"/>
    </row>
    <row r="502" spans="1:5" s="22" customFormat="1" x14ac:dyDescent="0.25">
      <c r="A502" s="21"/>
      <c r="B502" s="5"/>
      <c r="C502" s="5"/>
      <c r="D502" s="5"/>
      <c r="E502" s="5"/>
    </row>
    <row r="503" spans="1:5" s="22" customFormat="1" x14ac:dyDescent="0.25">
      <c r="A503" s="21"/>
      <c r="B503" s="5"/>
      <c r="C503" s="5"/>
      <c r="D503" s="5"/>
      <c r="E503" s="5"/>
    </row>
    <row r="504" spans="1:5" s="22" customFormat="1" x14ac:dyDescent="0.25">
      <c r="A504" s="21"/>
      <c r="B504" s="5"/>
      <c r="C504" s="5"/>
      <c r="D504" s="5"/>
      <c r="E504" s="5"/>
    </row>
    <row r="505" spans="1:5" s="22" customFormat="1" x14ac:dyDescent="0.25">
      <c r="A505" s="21"/>
      <c r="B505" s="5"/>
      <c r="C505" s="5"/>
      <c r="D505" s="5"/>
      <c r="E505" s="5"/>
    </row>
    <row r="506" spans="1:5" s="22" customFormat="1" x14ac:dyDescent="0.25">
      <c r="A506" s="21"/>
      <c r="B506" s="5"/>
      <c r="C506" s="5"/>
      <c r="D506" s="5"/>
      <c r="E506" s="5"/>
    </row>
    <row r="507" spans="1:5" s="22" customFormat="1" x14ac:dyDescent="0.25">
      <c r="A507" s="21"/>
      <c r="B507" s="5"/>
      <c r="C507" s="5"/>
      <c r="D507" s="5"/>
      <c r="E507" s="5"/>
    </row>
    <row r="508" spans="1:5" s="22" customFormat="1" x14ac:dyDescent="0.25">
      <c r="A508" s="21"/>
      <c r="B508" s="5"/>
      <c r="C508" s="5"/>
      <c r="D508" s="5"/>
      <c r="E508" s="5"/>
    </row>
    <row r="509" spans="1:5" s="22" customFormat="1" x14ac:dyDescent="0.25">
      <c r="A509" s="21"/>
      <c r="B509" s="5"/>
      <c r="C509" s="5"/>
      <c r="D509" s="5"/>
      <c r="E509" s="5"/>
    </row>
    <row r="510" spans="1:5" s="22" customFormat="1" x14ac:dyDescent="0.25">
      <c r="A510" s="21"/>
      <c r="B510" s="5"/>
      <c r="C510" s="5"/>
      <c r="D510" s="5"/>
      <c r="E510" s="5"/>
    </row>
    <row r="511" spans="1:5" s="22" customFormat="1" x14ac:dyDescent="0.25">
      <c r="A511" s="21"/>
      <c r="B511" s="5"/>
      <c r="C511" s="5"/>
      <c r="D511" s="5"/>
      <c r="E511" s="5"/>
    </row>
    <row r="512" spans="1:5" s="22" customFormat="1" x14ac:dyDescent="0.25">
      <c r="A512" s="21"/>
      <c r="B512" s="5"/>
      <c r="C512" s="5"/>
      <c r="D512" s="5"/>
      <c r="E512" s="5"/>
    </row>
    <row r="513" spans="1:5" s="22" customFormat="1" x14ac:dyDescent="0.25">
      <c r="A513" s="21"/>
      <c r="B513" s="5"/>
      <c r="C513" s="5"/>
      <c r="D513" s="5"/>
      <c r="E513" s="5"/>
    </row>
    <row r="514" spans="1:5" s="22" customFormat="1" x14ac:dyDescent="0.25">
      <c r="A514" s="21"/>
      <c r="B514" s="5"/>
      <c r="C514" s="5"/>
      <c r="D514" s="5"/>
      <c r="E514" s="5"/>
    </row>
    <row r="515" spans="1:5" s="22" customFormat="1" x14ac:dyDescent="0.25">
      <c r="A515" s="21"/>
      <c r="B515" s="5"/>
      <c r="C515" s="5"/>
      <c r="D515" s="5"/>
      <c r="E515" s="5"/>
    </row>
    <row r="516" spans="1:5" s="22" customFormat="1" x14ac:dyDescent="0.25">
      <c r="A516" s="21"/>
      <c r="B516" s="5"/>
      <c r="C516" s="5"/>
      <c r="D516" s="5"/>
      <c r="E516" s="5"/>
    </row>
    <row r="517" spans="1:5" s="22" customFormat="1" x14ac:dyDescent="0.25">
      <c r="A517" s="21"/>
      <c r="B517" s="5"/>
      <c r="C517" s="5"/>
      <c r="D517" s="5"/>
      <c r="E517" s="5"/>
    </row>
    <row r="518" spans="1:5" s="22" customFormat="1" x14ac:dyDescent="0.25">
      <c r="A518" s="21"/>
      <c r="B518" s="5"/>
      <c r="C518" s="5"/>
      <c r="D518" s="5"/>
      <c r="E518" s="5"/>
    </row>
    <row r="519" spans="1:5" s="22" customFormat="1" x14ac:dyDescent="0.25">
      <c r="A519" s="21"/>
      <c r="B519" s="5"/>
      <c r="C519" s="5"/>
      <c r="D519" s="5"/>
      <c r="E519" s="5"/>
    </row>
    <row r="520" spans="1:5" s="22" customFormat="1" x14ac:dyDescent="0.25">
      <c r="A520" s="21"/>
      <c r="B520" s="5"/>
      <c r="C520" s="5"/>
      <c r="D520" s="5"/>
      <c r="E520" s="5"/>
    </row>
    <row r="521" spans="1:5" s="22" customFormat="1" x14ac:dyDescent="0.25">
      <c r="A521" s="21"/>
      <c r="B521" s="5"/>
      <c r="C521" s="5"/>
      <c r="D521" s="5"/>
      <c r="E521" s="5"/>
    </row>
    <row r="522" spans="1:5" s="22" customFormat="1" x14ac:dyDescent="0.25">
      <c r="A522" s="21"/>
      <c r="B522" s="5"/>
      <c r="C522" s="5"/>
      <c r="D522" s="5"/>
      <c r="E522" s="5"/>
    </row>
    <row r="523" spans="1:5" s="22" customFormat="1" x14ac:dyDescent="0.25">
      <c r="A523" s="21"/>
      <c r="B523" s="5"/>
      <c r="C523" s="5"/>
      <c r="D523" s="5"/>
      <c r="E523" s="5"/>
    </row>
    <row r="524" spans="1:5" s="22" customFormat="1" x14ac:dyDescent="0.25">
      <c r="A524" s="21"/>
      <c r="B524" s="5"/>
      <c r="C524" s="5"/>
      <c r="D524" s="5"/>
      <c r="E524" s="5"/>
    </row>
    <row r="525" spans="1:5" s="22" customFormat="1" x14ac:dyDescent="0.25">
      <c r="A525" s="21"/>
      <c r="B525" s="5"/>
      <c r="C525" s="5"/>
      <c r="D525" s="5"/>
      <c r="E525" s="5"/>
    </row>
    <row r="526" spans="1:5" s="22" customFormat="1" x14ac:dyDescent="0.25">
      <c r="A526" s="21"/>
      <c r="B526" s="5"/>
      <c r="C526" s="5"/>
      <c r="D526" s="5"/>
      <c r="E526" s="5"/>
    </row>
    <row r="527" spans="1:5" s="22" customFormat="1" x14ac:dyDescent="0.25">
      <c r="A527" s="21"/>
      <c r="B527" s="5"/>
      <c r="C527" s="5"/>
      <c r="D527" s="5"/>
      <c r="E527" s="5"/>
    </row>
    <row r="528" spans="1:5" s="22" customFormat="1" x14ac:dyDescent="0.25">
      <c r="A528" s="21"/>
      <c r="B528" s="5"/>
      <c r="C528" s="5"/>
      <c r="D528" s="5"/>
      <c r="E528" s="5"/>
    </row>
    <row r="529" spans="1:5" s="22" customFormat="1" x14ac:dyDescent="0.25">
      <c r="A529" s="21"/>
      <c r="B529" s="5"/>
      <c r="C529" s="5"/>
      <c r="D529" s="5"/>
      <c r="E529" s="5"/>
    </row>
    <row r="530" spans="1:5" s="22" customFormat="1" x14ac:dyDescent="0.25">
      <c r="A530" s="21"/>
      <c r="B530" s="5"/>
      <c r="C530" s="5"/>
      <c r="D530" s="5"/>
      <c r="E530" s="5"/>
    </row>
    <row r="531" spans="1:5" s="22" customFormat="1" x14ac:dyDescent="0.25">
      <c r="A531" s="21"/>
      <c r="B531" s="5"/>
      <c r="C531" s="5"/>
      <c r="D531" s="5"/>
      <c r="E531" s="5"/>
    </row>
    <row r="532" spans="1:5" s="22" customFormat="1" x14ac:dyDescent="0.25">
      <c r="A532" s="21"/>
      <c r="B532" s="5"/>
      <c r="C532" s="5"/>
      <c r="D532" s="5"/>
      <c r="E532" s="5"/>
    </row>
    <row r="533" spans="1:5" s="22" customFormat="1" x14ac:dyDescent="0.25">
      <c r="A533" s="21"/>
      <c r="B533" s="5"/>
      <c r="C533" s="5"/>
      <c r="D533" s="5"/>
      <c r="E533" s="5"/>
    </row>
    <row r="534" spans="1:5" s="22" customFormat="1" x14ac:dyDescent="0.25">
      <c r="A534" s="21"/>
      <c r="B534" s="5"/>
      <c r="C534" s="5"/>
      <c r="D534" s="5"/>
      <c r="E534" s="5"/>
    </row>
    <row r="535" spans="1:5" s="22" customFormat="1" x14ac:dyDescent="0.25">
      <c r="A535" s="21"/>
      <c r="B535" s="5"/>
      <c r="C535" s="5"/>
      <c r="D535" s="5"/>
      <c r="E535" s="5"/>
    </row>
    <row r="536" spans="1:5" s="22" customFormat="1" x14ac:dyDescent="0.25">
      <c r="A536" s="21"/>
      <c r="B536" s="5"/>
      <c r="C536" s="5"/>
      <c r="D536" s="5"/>
      <c r="E536" s="5"/>
    </row>
    <row r="537" spans="1:5" s="22" customFormat="1" x14ac:dyDescent="0.25">
      <c r="A537" s="21"/>
      <c r="B537" s="5"/>
      <c r="C537" s="5"/>
      <c r="D537" s="5"/>
      <c r="E537" s="5"/>
    </row>
    <row r="538" spans="1:5" s="22" customFormat="1" x14ac:dyDescent="0.25">
      <c r="A538" s="21"/>
      <c r="B538" s="5"/>
      <c r="C538" s="5"/>
      <c r="D538" s="5"/>
      <c r="E538" s="5"/>
    </row>
    <row r="539" spans="1:5" s="22" customFormat="1" x14ac:dyDescent="0.25">
      <c r="A539" s="21"/>
      <c r="B539" s="5"/>
      <c r="C539" s="5"/>
      <c r="D539" s="5"/>
      <c r="E539" s="5"/>
    </row>
    <row r="540" spans="1:5" s="22" customFormat="1" x14ac:dyDescent="0.25">
      <c r="A540" s="21"/>
      <c r="B540" s="5"/>
      <c r="C540" s="5"/>
      <c r="D540" s="5"/>
      <c r="E540" s="5"/>
    </row>
    <row r="541" spans="1:5" s="22" customFormat="1" x14ac:dyDescent="0.25">
      <c r="A541" s="21"/>
      <c r="B541" s="5"/>
      <c r="C541" s="5"/>
      <c r="D541" s="5"/>
      <c r="E541" s="5"/>
    </row>
    <row r="542" spans="1:5" s="22" customFormat="1" x14ac:dyDescent="0.25">
      <c r="A542" s="21"/>
      <c r="B542" s="5"/>
      <c r="C542" s="5"/>
      <c r="D542" s="5"/>
      <c r="E542" s="5"/>
    </row>
    <row r="543" spans="1:5" s="22" customFormat="1" x14ac:dyDescent="0.25">
      <c r="A543" s="21"/>
      <c r="B543" s="5"/>
      <c r="C543" s="5"/>
      <c r="D543" s="5"/>
      <c r="E543" s="5"/>
    </row>
    <row r="544" spans="1:5" s="22" customFormat="1" x14ac:dyDescent="0.25">
      <c r="A544" s="21"/>
      <c r="B544" s="5"/>
      <c r="C544" s="5"/>
      <c r="D544" s="5"/>
      <c r="E544" s="5"/>
    </row>
    <row r="545" spans="1:5" s="22" customFormat="1" x14ac:dyDescent="0.25">
      <c r="A545" s="21"/>
      <c r="B545" s="5"/>
      <c r="C545" s="5"/>
      <c r="D545" s="5"/>
      <c r="E545" s="5"/>
    </row>
    <row r="546" spans="1:5" s="22" customFormat="1" x14ac:dyDescent="0.25">
      <c r="A546" s="21"/>
      <c r="B546" s="5"/>
      <c r="C546" s="5"/>
      <c r="D546" s="5"/>
      <c r="E546" s="5"/>
    </row>
    <row r="547" spans="1:5" s="22" customFormat="1" x14ac:dyDescent="0.25">
      <c r="A547" s="21"/>
      <c r="B547" s="5"/>
      <c r="C547" s="5"/>
      <c r="D547" s="5"/>
      <c r="E547" s="5"/>
    </row>
    <row r="548" spans="1:5" s="22" customFormat="1" x14ac:dyDescent="0.25">
      <c r="A548" s="21"/>
      <c r="B548" s="5"/>
      <c r="C548" s="5"/>
      <c r="D548" s="5"/>
      <c r="E548" s="5"/>
    </row>
    <row r="549" spans="1:5" s="22" customFormat="1" x14ac:dyDescent="0.25">
      <c r="A549" s="21"/>
      <c r="B549" s="5"/>
      <c r="C549" s="5"/>
      <c r="D549" s="5"/>
      <c r="E549" s="5"/>
    </row>
    <row r="550" spans="1:5" s="22" customFormat="1" x14ac:dyDescent="0.25">
      <c r="A550" s="21"/>
      <c r="B550" s="5"/>
      <c r="C550" s="5"/>
      <c r="D550" s="5"/>
      <c r="E550" s="5"/>
    </row>
    <row r="551" spans="1:5" s="22" customFormat="1" x14ac:dyDescent="0.25">
      <c r="A551" s="21"/>
      <c r="B551" s="5"/>
      <c r="C551" s="5"/>
      <c r="D551" s="5"/>
      <c r="E551" s="5"/>
    </row>
    <row r="552" spans="1:5" s="22" customFormat="1" x14ac:dyDescent="0.25">
      <c r="A552" s="21"/>
      <c r="B552" s="5"/>
      <c r="C552" s="5"/>
      <c r="D552" s="5"/>
      <c r="E552" s="5"/>
    </row>
    <row r="553" spans="1:5" s="22" customFormat="1" x14ac:dyDescent="0.25">
      <c r="A553" s="21"/>
      <c r="B553" s="5"/>
      <c r="C553" s="5"/>
      <c r="D553" s="5"/>
      <c r="E553" s="5"/>
    </row>
    <row r="554" spans="1:5" s="22" customFormat="1" x14ac:dyDescent="0.25">
      <c r="A554" s="21"/>
      <c r="B554" s="5"/>
      <c r="C554" s="5"/>
      <c r="D554" s="5"/>
      <c r="E554" s="5"/>
    </row>
    <row r="555" spans="1:5" s="22" customFormat="1" x14ac:dyDescent="0.25">
      <c r="A555" s="21"/>
      <c r="B555" s="5"/>
      <c r="C555" s="5"/>
      <c r="D555" s="5"/>
      <c r="E555" s="5"/>
    </row>
    <row r="556" spans="1:5" s="22" customFormat="1" x14ac:dyDescent="0.25">
      <c r="A556" s="21"/>
      <c r="B556" s="5"/>
      <c r="C556" s="5"/>
      <c r="D556" s="5"/>
      <c r="E556" s="5"/>
    </row>
    <row r="557" spans="1:5" s="22" customFormat="1" x14ac:dyDescent="0.25">
      <c r="A557" s="21"/>
      <c r="B557" s="5"/>
      <c r="C557" s="5"/>
      <c r="D557" s="5"/>
      <c r="E557" s="5"/>
    </row>
    <row r="558" spans="1:5" s="22" customFormat="1" x14ac:dyDescent="0.25">
      <c r="A558" s="21"/>
      <c r="B558" s="5"/>
      <c r="C558" s="5"/>
      <c r="D558" s="5"/>
      <c r="E558" s="5"/>
    </row>
    <row r="559" spans="1:5" s="22" customFormat="1" x14ac:dyDescent="0.25">
      <c r="A559" s="21"/>
      <c r="B559" s="5"/>
      <c r="C559" s="5"/>
      <c r="D559" s="5"/>
      <c r="E559" s="5"/>
    </row>
    <row r="560" spans="1:5" s="22" customFormat="1" x14ac:dyDescent="0.25">
      <c r="A560" s="21"/>
      <c r="B560" s="5"/>
      <c r="C560" s="5"/>
      <c r="D560" s="5"/>
      <c r="E560" s="5"/>
    </row>
    <row r="561" spans="1:5" s="22" customFormat="1" x14ac:dyDescent="0.25">
      <c r="A561" s="21"/>
      <c r="B561" s="5"/>
      <c r="C561" s="5"/>
      <c r="D561" s="5"/>
      <c r="E561" s="5"/>
    </row>
    <row r="562" spans="1:5" s="22" customFormat="1" x14ac:dyDescent="0.25">
      <c r="A562" s="21"/>
      <c r="B562" s="5"/>
      <c r="C562" s="5"/>
      <c r="D562" s="5"/>
      <c r="E562" s="5"/>
    </row>
    <row r="563" spans="1:5" s="22" customFormat="1" x14ac:dyDescent="0.25">
      <c r="A563" s="21"/>
      <c r="B563" s="5"/>
      <c r="C563" s="5"/>
      <c r="D563" s="5"/>
      <c r="E563" s="5"/>
    </row>
    <row r="564" spans="1:5" s="22" customFormat="1" x14ac:dyDescent="0.25">
      <c r="A564" s="21"/>
      <c r="B564" s="5"/>
      <c r="C564" s="5"/>
      <c r="D564" s="5"/>
      <c r="E564" s="5"/>
    </row>
    <row r="565" spans="1:5" s="22" customFormat="1" x14ac:dyDescent="0.25">
      <c r="A565" s="21"/>
      <c r="B565" s="5"/>
      <c r="C565" s="5"/>
      <c r="D565" s="5"/>
      <c r="E565" s="5"/>
    </row>
    <row r="566" spans="1:5" s="22" customFormat="1" x14ac:dyDescent="0.25">
      <c r="A566" s="21"/>
      <c r="B566" s="5"/>
      <c r="C566" s="5"/>
      <c r="D566" s="5"/>
      <c r="E566" s="5"/>
    </row>
    <row r="567" spans="1:5" s="22" customFormat="1" x14ac:dyDescent="0.25">
      <c r="A567" s="21"/>
      <c r="B567" s="5"/>
      <c r="C567" s="5"/>
      <c r="D567" s="5"/>
      <c r="E567" s="5"/>
    </row>
    <row r="568" spans="1:5" s="22" customFormat="1" x14ac:dyDescent="0.25">
      <c r="A568" s="21"/>
      <c r="B568" s="5"/>
      <c r="C568" s="5"/>
      <c r="D568" s="5"/>
      <c r="E568" s="5"/>
    </row>
    <row r="569" spans="1:5" s="22" customFormat="1" x14ac:dyDescent="0.25">
      <c r="A569" s="21"/>
      <c r="B569" s="5"/>
      <c r="C569" s="5"/>
      <c r="D569" s="5"/>
      <c r="E569" s="5"/>
    </row>
    <row r="570" spans="1:5" s="22" customFormat="1" x14ac:dyDescent="0.25">
      <c r="A570" s="21"/>
      <c r="B570" s="5"/>
      <c r="C570" s="5"/>
      <c r="D570" s="5"/>
      <c r="E570" s="5"/>
    </row>
    <row r="571" spans="1:5" s="22" customFormat="1" x14ac:dyDescent="0.25">
      <c r="A571" s="21"/>
      <c r="B571" s="5"/>
      <c r="C571" s="5"/>
      <c r="D571" s="5"/>
      <c r="E571" s="5"/>
    </row>
    <row r="572" spans="1:5" s="22" customFormat="1" x14ac:dyDescent="0.25">
      <c r="A572" s="21"/>
      <c r="B572" s="5"/>
      <c r="C572" s="5"/>
      <c r="D572" s="5"/>
      <c r="E572" s="5"/>
    </row>
    <row r="573" spans="1:5" s="22" customFormat="1" x14ac:dyDescent="0.25">
      <c r="A573" s="21"/>
      <c r="B573" s="5"/>
      <c r="C573" s="5"/>
      <c r="D573" s="5"/>
      <c r="E573" s="5"/>
    </row>
    <row r="574" spans="1:5" s="22" customFormat="1" x14ac:dyDescent="0.25">
      <c r="A574" s="21"/>
      <c r="B574" s="5"/>
      <c r="C574" s="5"/>
      <c r="D574" s="5"/>
      <c r="E574" s="5"/>
    </row>
    <row r="575" spans="1:5" s="22" customFormat="1" x14ac:dyDescent="0.25">
      <c r="A575" s="21"/>
      <c r="B575" s="5"/>
      <c r="C575" s="5"/>
      <c r="D575" s="5"/>
      <c r="E575" s="5"/>
    </row>
    <row r="576" spans="1:5" s="22" customFormat="1" x14ac:dyDescent="0.25">
      <c r="A576" s="21"/>
      <c r="B576" s="5"/>
      <c r="C576" s="5"/>
      <c r="D576" s="5"/>
      <c r="E576" s="5"/>
    </row>
    <row r="577" spans="1:5" s="22" customFormat="1" x14ac:dyDescent="0.25">
      <c r="A577" s="21"/>
      <c r="B577" s="5"/>
      <c r="C577" s="5"/>
      <c r="D577" s="5"/>
      <c r="E577" s="5"/>
    </row>
    <row r="578" spans="1:5" s="22" customFormat="1" x14ac:dyDescent="0.25">
      <c r="A578" s="21"/>
      <c r="B578" s="5"/>
      <c r="C578" s="5"/>
      <c r="D578" s="5"/>
      <c r="E578" s="5"/>
    </row>
    <row r="579" spans="1:5" s="22" customFormat="1" x14ac:dyDescent="0.25">
      <c r="A579" s="21"/>
      <c r="B579" s="5"/>
      <c r="C579" s="5"/>
      <c r="D579" s="5"/>
      <c r="E579" s="5"/>
    </row>
    <row r="580" spans="1:5" s="22" customFormat="1" x14ac:dyDescent="0.25">
      <c r="A580" s="21"/>
      <c r="B580" s="5"/>
      <c r="C580" s="5"/>
      <c r="D580" s="5"/>
      <c r="E580" s="5"/>
    </row>
    <row r="581" spans="1:5" s="22" customFormat="1" x14ac:dyDescent="0.25">
      <c r="A581" s="21"/>
      <c r="B581" s="5"/>
      <c r="C581" s="5"/>
      <c r="D581" s="5"/>
      <c r="E581" s="5"/>
    </row>
    <row r="582" spans="1:5" s="22" customFormat="1" x14ac:dyDescent="0.25">
      <c r="A582" s="21"/>
      <c r="B582" s="5"/>
      <c r="C582" s="5"/>
      <c r="D582" s="5"/>
      <c r="E582" s="5"/>
    </row>
    <row r="583" spans="1:5" s="22" customFormat="1" x14ac:dyDescent="0.25">
      <c r="A583" s="21"/>
      <c r="B583" s="5"/>
      <c r="C583" s="5"/>
      <c r="D583" s="5"/>
      <c r="E583" s="5"/>
    </row>
    <row r="584" spans="1:5" s="22" customFormat="1" x14ac:dyDescent="0.25">
      <c r="A584" s="21"/>
      <c r="B584" s="5"/>
      <c r="C584" s="5"/>
      <c r="D584" s="5"/>
      <c r="E584" s="5"/>
    </row>
    <row r="585" spans="1:5" s="22" customFormat="1" x14ac:dyDescent="0.25">
      <c r="A585" s="21"/>
      <c r="B585" s="5"/>
      <c r="C585" s="5"/>
      <c r="D585" s="5"/>
      <c r="E585" s="5"/>
    </row>
    <row r="586" spans="1:5" s="22" customFormat="1" x14ac:dyDescent="0.25">
      <c r="A586" s="21"/>
      <c r="B586" s="5"/>
      <c r="C586" s="5"/>
      <c r="D586" s="5"/>
      <c r="E586" s="5"/>
    </row>
    <row r="587" spans="1:5" s="22" customFormat="1" x14ac:dyDescent="0.25">
      <c r="A587" s="21"/>
      <c r="B587" s="5"/>
      <c r="C587" s="5"/>
      <c r="D587" s="5"/>
      <c r="E587" s="5"/>
    </row>
    <row r="588" spans="1:5" s="22" customFormat="1" x14ac:dyDescent="0.25">
      <c r="A588" s="21"/>
      <c r="B588" s="5"/>
      <c r="C588" s="5"/>
      <c r="D588" s="5"/>
      <c r="E588" s="5"/>
    </row>
    <row r="589" spans="1:5" s="22" customFormat="1" x14ac:dyDescent="0.25">
      <c r="A589" s="21"/>
      <c r="B589" s="5"/>
      <c r="C589" s="5"/>
      <c r="D589" s="5"/>
      <c r="E589" s="5"/>
    </row>
    <row r="590" spans="1:5" s="22" customFormat="1" x14ac:dyDescent="0.25">
      <c r="A590" s="21"/>
      <c r="B590" s="5"/>
      <c r="C590" s="5"/>
      <c r="D590" s="5"/>
      <c r="E590" s="5"/>
    </row>
    <row r="591" spans="1:5" s="22" customFormat="1" x14ac:dyDescent="0.25">
      <c r="A591" s="21"/>
      <c r="B591" s="5"/>
      <c r="C591" s="5"/>
      <c r="D591" s="5"/>
      <c r="E591" s="5"/>
    </row>
    <row r="592" spans="1:5" s="22" customFormat="1" x14ac:dyDescent="0.25">
      <c r="A592" s="21"/>
      <c r="B592" s="5"/>
      <c r="C592" s="5"/>
      <c r="D592" s="5"/>
      <c r="E592" s="5"/>
    </row>
    <row r="593" spans="1:5" s="22" customFormat="1" x14ac:dyDescent="0.25">
      <c r="A593" s="21"/>
      <c r="B593" s="5"/>
      <c r="C593" s="5"/>
      <c r="D593" s="5"/>
      <c r="E593" s="5"/>
    </row>
    <row r="594" spans="1:5" s="22" customFormat="1" x14ac:dyDescent="0.25">
      <c r="A594" s="21"/>
      <c r="B594" s="5"/>
      <c r="C594" s="5"/>
      <c r="D594" s="5"/>
      <c r="E594" s="5"/>
    </row>
    <row r="595" spans="1:5" s="22" customFormat="1" x14ac:dyDescent="0.25">
      <c r="A595" s="21"/>
      <c r="B595" s="5"/>
      <c r="C595" s="5"/>
      <c r="D595" s="5"/>
      <c r="E595" s="5"/>
    </row>
    <row r="596" spans="1:5" s="22" customFormat="1" x14ac:dyDescent="0.25">
      <c r="A596" s="21"/>
      <c r="B596" s="5"/>
      <c r="C596" s="5"/>
      <c r="D596" s="5"/>
      <c r="E596" s="5"/>
    </row>
  </sheetData>
  <customSheetViews>
    <customSheetView guid="{0DB1A918-3DCF-4375-A368-1006A738B275}" scale="80" showPageBreaks="1" fitToPage="1" hiddenRows="1" view="pageBreakPreview">
      <selection activeCell="E6" sqref="E6"/>
      <pageMargins left="0.70833333333333304" right="0.70833333333333304" top="0.74791666666666701" bottom="0.74791666666666701" header="0.51180555555555496" footer="0.51180555555555496"/>
      <pageSetup paperSize="8" scale="79" firstPageNumber="0" fitToHeight="0" orientation="landscape" horizontalDpi="300" verticalDpi="300" r:id="rId1"/>
    </customSheetView>
    <customSheetView guid="{35FD57D5-7021-AD4C-B0FF-5AED01C1CB34}" scale="80" showPageBreaks="1" fitToPage="1" hiddenRows="1" view="pageBreakPreview">
      <selection activeCell="E6" sqref="E6"/>
      <pageMargins left="0.70833333333333304" right="0.70833333333333304" top="0.74791666666666701" bottom="0.74791666666666701" header="0.51180555555555496" footer="0.51180555555555496"/>
      <pageSetup paperSize="8" scale="78" firstPageNumber="0" fitToHeight="0" orientation="landscape" horizontalDpi="300" verticalDpi="300" r:id="rId2"/>
    </customSheetView>
  </customSheetViews>
  <mergeCells count="1">
    <mergeCell ref="A4:G4"/>
  </mergeCells>
  <dataValidations count="1">
    <dataValidation type="list" allowBlank="1" showInputMessage="1" showErrorMessage="1" sqref="F6:F8">
      <formula1>$F$32:$F$33</formula1>
      <formula2>0</formula2>
    </dataValidation>
  </dataValidations>
  <pageMargins left="0.70833333333333304" right="0.70833333333333304" top="0.74791666666666701" bottom="0.74791666666666701" header="0.51180555555555496" footer="0.51180555555555496"/>
  <pageSetup paperSize="8" scale="79" firstPageNumber="0" fitToHeight="0" orientation="landscape" horizontalDpi="300" verticalDpi="30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16"/>
  <sheetViews>
    <sheetView view="pageBreakPreview" zoomScale="70" zoomScaleNormal="75" zoomScaleSheetLayoutView="70" zoomScalePageLayoutView="80" workbookViewId="0">
      <selection activeCell="I10" sqref="I10"/>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78" t="s">
        <v>1</v>
      </c>
      <c r="D3" s="178"/>
      <c r="E3" s="178"/>
      <c r="F3" s="178"/>
      <c r="G3" s="178"/>
      <c r="H3" s="24"/>
    </row>
    <row r="4" spans="1:14" s="10" customFormat="1" ht="63.6" customHeight="1" x14ac:dyDescent="0.25">
      <c r="C4" s="54" t="s">
        <v>2</v>
      </c>
      <c r="D4" s="8" t="s">
        <v>3</v>
      </c>
      <c r="E4" s="8" t="s">
        <v>4</v>
      </c>
      <c r="F4" s="8" t="s">
        <v>26</v>
      </c>
      <c r="G4" s="55" t="s">
        <v>309</v>
      </c>
      <c r="H4" s="56"/>
    </row>
    <row r="5" spans="1:14" s="57" customFormat="1" ht="45" x14ac:dyDescent="0.2">
      <c r="C5" s="94" t="str">
        <f>'2. Attuazione e verifica'!A11:A11</f>
        <v>IR5</v>
      </c>
      <c r="D5" s="59" t="str">
        <f>'2. Attuazione e verifica'!B11:B11</f>
        <v>Offerta incompleta</v>
      </c>
      <c r="E5" s="59" t="s">
        <v>390</v>
      </c>
      <c r="F5" s="59" t="str">
        <f>'2. Attuazione e verifica'!E11:E11</f>
        <v>Terzi</v>
      </c>
      <c r="G5" s="59" t="str">
        <f>'2. Attuazione e verifica'!F11:F11</f>
        <v>Esterno</v>
      </c>
      <c r="H5" s="61"/>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8" t="s">
        <v>34</v>
      </c>
      <c r="B9" s="8" t="s">
        <v>35</v>
      </c>
      <c r="C9" s="8" t="s">
        <v>36</v>
      </c>
      <c r="D9" s="8" t="s">
        <v>75</v>
      </c>
      <c r="E9" s="8" t="s">
        <v>38</v>
      </c>
      <c r="F9" s="8" t="s">
        <v>39</v>
      </c>
      <c r="G9" s="8" t="s">
        <v>40</v>
      </c>
      <c r="H9" s="28" t="s">
        <v>42</v>
      </c>
      <c r="I9" s="8" t="s">
        <v>41</v>
      </c>
      <c r="J9" s="8" t="s">
        <v>43</v>
      </c>
      <c r="K9" s="8" t="s">
        <v>44</v>
      </c>
      <c r="L9" s="8" t="s">
        <v>45</v>
      </c>
      <c r="M9" s="8" t="s">
        <v>46</v>
      </c>
      <c r="N9" s="8" t="s">
        <v>47</v>
      </c>
    </row>
    <row r="10" spans="1:14" ht="114.75" x14ac:dyDescent="0.2">
      <c r="A10" s="20">
        <v>3</v>
      </c>
      <c r="B10" s="20">
        <v>2</v>
      </c>
      <c r="C10" s="62">
        <f>A10*B10</f>
        <v>6</v>
      </c>
      <c r="D10" s="50" t="s">
        <v>180</v>
      </c>
      <c r="E10" s="104" t="s">
        <v>322</v>
      </c>
      <c r="F10" s="20" t="s">
        <v>24</v>
      </c>
      <c r="G10" s="20" t="s">
        <v>24</v>
      </c>
      <c r="H10" s="40" t="s">
        <v>391</v>
      </c>
      <c r="I10" s="20" t="s">
        <v>148</v>
      </c>
      <c r="J10" s="20">
        <v>-1</v>
      </c>
      <c r="K10" s="20">
        <v>-1</v>
      </c>
      <c r="L10" s="65">
        <f>A10+J10</f>
        <v>2</v>
      </c>
      <c r="M10" s="65">
        <f>B10+K10</f>
        <v>1</v>
      </c>
      <c r="N10" s="62">
        <f>L10*M10</f>
        <v>2</v>
      </c>
    </row>
    <row r="13" spans="1:14" ht="26.25" customHeight="1" x14ac:dyDescent="0.4">
      <c r="A13" s="177" t="s">
        <v>33</v>
      </c>
      <c r="B13" s="177"/>
      <c r="C13" s="177"/>
      <c r="D13" s="177" t="s">
        <v>61</v>
      </c>
      <c r="E13" s="177"/>
      <c r="F13" s="177"/>
      <c r="G13" s="177"/>
      <c r="H13" s="177"/>
      <c r="I13" s="177"/>
      <c r="J13" s="177"/>
      <c r="K13" s="177"/>
      <c r="L13" s="177" t="s">
        <v>62</v>
      </c>
      <c r="M13" s="177"/>
      <c r="N13" s="177"/>
    </row>
    <row r="14" spans="1:14" ht="126" customHeight="1" x14ac:dyDescent="0.25">
      <c r="A14" s="8" t="s">
        <v>45</v>
      </c>
      <c r="B14" s="8" t="s">
        <v>46</v>
      </c>
      <c r="C14" s="8" t="s">
        <v>47</v>
      </c>
      <c r="D14" s="195" t="s">
        <v>63</v>
      </c>
      <c r="E14" s="195"/>
      <c r="F14" s="66" t="s">
        <v>64</v>
      </c>
      <c r="G14" s="182" t="s">
        <v>77</v>
      </c>
      <c r="H14" s="182"/>
      <c r="I14" s="182"/>
      <c r="J14" s="66" t="s">
        <v>66</v>
      </c>
      <c r="K14" s="66" t="s">
        <v>67</v>
      </c>
      <c r="L14" s="8" t="s">
        <v>68</v>
      </c>
      <c r="M14" s="8" t="s">
        <v>69</v>
      </c>
      <c r="N14" s="8" t="s">
        <v>70</v>
      </c>
    </row>
    <row r="15" spans="1:14" ht="28.5" customHeight="1" x14ac:dyDescent="0.2">
      <c r="A15" s="203">
        <f>L10</f>
        <v>2</v>
      </c>
      <c r="B15" s="203">
        <f>M10</f>
        <v>1</v>
      </c>
      <c r="C15" s="197">
        <f>N10</f>
        <v>2</v>
      </c>
      <c r="D15" s="215" t="s">
        <v>179</v>
      </c>
      <c r="E15" s="215"/>
      <c r="F15" s="134" t="s">
        <v>321</v>
      </c>
      <c r="G15" s="192">
        <v>43800</v>
      </c>
      <c r="H15" s="192"/>
      <c r="I15" s="192"/>
      <c r="J15" s="202">
        <v>-1</v>
      </c>
      <c r="K15" s="202">
        <v>-1</v>
      </c>
      <c r="L15" s="203">
        <f>A15+J15</f>
        <v>1</v>
      </c>
      <c r="M15" s="203">
        <f>B15+K15</f>
        <v>0</v>
      </c>
      <c r="N15" s="197">
        <f>L15*M15</f>
        <v>0</v>
      </c>
    </row>
    <row r="16" spans="1:14" x14ac:dyDescent="0.2">
      <c r="A16" s="203"/>
      <c r="B16" s="203"/>
      <c r="C16" s="197"/>
      <c r="D16" s="216"/>
      <c r="E16" s="216"/>
      <c r="F16" s="84"/>
      <c r="G16" s="202"/>
      <c r="H16" s="202"/>
      <c r="I16" s="202"/>
      <c r="J16" s="202"/>
      <c r="K16" s="202"/>
      <c r="L16" s="203"/>
      <c r="M16" s="203"/>
      <c r="N16" s="197"/>
    </row>
  </sheetData>
  <customSheetViews>
    <customSheetView guid="{0DB1A918-3DCF-4375-A368-1006A738B275}" scale="70" showPageBreaks="1" fitToPage="1" printArea="1" view="pageBreakPreview">
      <selection activeCell="I10" sqref="I10"/>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70" showPageBreaks="1" fitToPage="1" printArea="1" view="pageBreakPreview">
      <selection activeCell="E5" sqref="E5"/>
      <pageMargins left="0.70833333333333304" right="0.70833333333333304" top="0.74791666666666701" bottom="0.74791666666666701" header="0.51180555555555496" footer="0.51180555555555496"/>
      <pageSetup paperSize="8" scale="60" firstPageNumber="0" fitToHeight="0" orientation="landscape" horizontalDpi="300" verticalDpi="300" r:id="rId2"/>
    </customSheetView>
  </customSheetViews>
  <mergeCells count="21">
    <mergeCell ref="J15:J16"/>
    <mergeCell ref="K15:K16"/>
    <mergeCell ref="L15:L16"/>
    <mergeCell ref="M15:M16"/>
    <mergeCell ref="N15:N16"/>
    <mergeCell ref="D14:E14"/>
    <mergeCell ref="G14:I14"/>
    <mergeCell ref="A15:A16"/>
    <mergeCell ref="B15:B16"/>
    <mergeCell ref="C15:C16"/>
    <mergeCell ref="D15:E15"/>
    <mergeCell ref="G15:I15"/>
    <mergeCell ref="D16:E16"/>
    <mergeCell ref="G16:I16"/>
    <mergeCell ref="C3:G3"/>
    <mergeCell ref="A8:C8"/>
    <mergeCell ref="D8:K8"/>
    <mergeCell ref="L8:N8"/>
    <mergeCell ref="A13:C13"/>
    <mergeCell ref="D13:K13"/>
    <mergeCell ref="L13:N13"/>
  </mergeCells>
  <conditionalFormatting sqref="A10:B10 F10:G10 I10:J10">
    <cfRule type="cellIs" dxfId="297" priority="2" operator="between">
      <formula>0</formula>
      <formula>0</formula>
    </cfRule>
  </conditionalFormatting>
  <conditionalFormatting sqref="C10">
    <cfRule type="cellIs" dxfId="296" priority="3" operator="between">
      <formula>8</formula>
      <formula>16</formula>
    </cfRule>
    <cfRule type="cellIs" dxfId="295" priority="4" operator="between">
      <formula>4</formula>
      <formula>6</formula>
    </cfRule>
    <cfRule type="cellIs" dxfId="294" priority="5" operator="between">
      <formula>0</formula>
      <formula>3</formula>
    </cfRule>
  </conditionalFormatting>
  <conditionalFormatting sqref="C15">
    <cfRule type="cellIs" dxfId="293" priority="6" operator="between">
      <formula>8</formula>
      <formula>16</formula>
    </cfRule>
    <cfRule type="cellIs" dxfId="292" priority="7" operator="between">
      <formula>4</formula>
      <formula>6</formula>
    </cfRule>
    <cfRule type="cellIs" dxfId="291" priority="8" operator="between">
      <formula>0</formula>
      <formula>3</formula>
    </cfRule>
  </conditionalFormatting>
  <conditionalFormatting sqref="N10">
    <cfRule type="cellIs" dxfId="290" priority="9" operator="between">
      <formula>8</formula>
      <formula>16</formula>
    </cfRule>
    <cfRule type="cellIs" dxfId="289" priority="10" operator="between">
      <formula>4</formula>
      <formula>6</formula>
    </cfRule>
    <cfRule type="cellIs" dxfId="288" priority="11" operator="between">
      <formula>0</formula>
      <formula>3</formula>
    </cfRule>
  </conditionalFormatting>
  <conditionalFormatting sqref="N15">
    <cfRule type="cellIs" dxfId="287" priority="12" operator="between">
      <formula>8</formula>
      <formula>16</formula>
    </cfRule>
    <cfRule type="cellIs" dxfId="286" priority="13" operator="between">
      <formula>4</formula>
      <formula>6</formula>
    </cfRule>
    <cfRule type="cellIs" dxfId="285" priority="14" operator="between">
      <formula>0</formula>
      <formula>3</formula>
    </cfRule>
  </conditionalFormatting>
  <conditionalFormatting sqref="H10">
    <cfRule type="cellIs" dxfId="284" priority="15" operator="between">
      <formula>0</formula>
      <formula>0</formula>
    </cfRule>
  </conditionalFormatting>
  <dataValidations count="2">
    <dataValidation type="list" allowBlank="1" showInputMessage="1" showErrorMessage="1" sqref="A10:B10">
      <formula1>positive</formula1>
      <formula2>0</formula2>
    </dataValidation>
    <dataValidation type="list" allowBlank="1" showInputMessage="1" showErrorMessage="1" sqref="J10:K10 J15:K16">
      <formula1>negative</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22"/>
  <sheetViews>
    <sheetView view="pageBreakPreview" topLeftCell="A4" zoomScale="70" zoomScaleNormal="75" zoomScaleSheetLayoutView="70" zoomScalePageLayoutView="80" workbookViewId="0">
      <selection activeCell="H11" sqref="H11"/>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78" t="s">
        <v>1</v>
      </c>
      <c r="D3" s="178"/>
      <c r="E3" s="178"/>
      <c r="F3" s="178"/>
      <c r="G3" s="178"/>
      <c r="H3" s="24"/>
    </row>
    <row r="4" spans="1:14" s="10" customFormat="1" ht="61.5" customHeight="1" x14ac:dyDescent="0.25">
      <c r="C4" s="54" t="s">
        <v>2</v>
      </c>
      <c r="D4" s="8" t="s">
        <v>3</v>
      </c>
      <c r="E4" s="8" t="s">
        <v>4</v>
      </c>
      <c r="F4" s="8" t="s">
        <v>26</v>
      </c>
      <c r="G4" s="55" t="s">
        <v>309</v>
      </c>
      <c r="H4" s="56"/>
    </row>
    <row r="5" spans="1:14" s="57" customFormat="1" ht="105" x14ac:dyDescent="0.2">
      <c r="C5" s="94" t="str">
        <f>'2. Attuazione e verifica'!A12:A12</f>
        <v>IR6</v>
      </c>
      <c r="D5" s="59" t="str">
        <f>'2. Attuazione e verifica'!B12:B12</f>
        <v xml:space="preserve">Manipolazione delle dichiarazioni di spesa </v>
      </c>
      <c r="E5" s="59" t="s">
        <v>392</v>
      </c>
      <c r="F5" s="59" t="str">
        <f>'2. Attuazione e verifica'!E12:E12</f>
        <v>Terzi</v>
      </c>
      <c r="G5" s="60" t="str">
        <f>'1. Selezione del candidato'!E6</f>
        <v>Interno / Collusione</v>
      </c>
      <c r="H5" s="61"/>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8" t="s">
        <v>34</v>
      </c>
      <c r="B9" s="8" t="s">
        <v>35</v>
      </c>
      <c r="C9" s="8" t="s">
        <v>36</v>
      </c>
      <c r="D9" s="8" t="s">
        <v>75</v>
      </c>
      <c r="E9" s="8" t="s">
        <v>38</v>
      </c>
      <c r="F9" s="8" t="s">
        <v>39</v>
      </c>
      <c r="G9" s="8" t="s">
        <v>40</v>
      </c>
      <c r="H9" s="28" t="s">
        <v>42</v>
      </c>
      <c r="I9" s="8" t="s">
        <v>41</v>
      </c>
      <c r="J9" s="8" t="s">
        <v>43</v>
      </c>
      <c r="K9" s="8" t="s">
        <v>44</v>
      </c>
      <c r="L9" s="8" t="s">
        <v>45</v>
      </c>
      <c r="M9" s="8" t="s">
        <v>46</v>
      </c>
      <c r="N9" s="8" t="s">
        <v>47</v>
      </c>
    </row>
    <row r="10" spans="1:14" ht="15.75" customHeight="1" x14ac:dyDescent="0.25">
      <c r="A10" s="202">
        <v>2</v>
      </c>
      <c r="B10" s="202">
        <v>3</v>
      </c>
      <c r="C10" s="197">
        <f>A10*B10</f>
        <v>6</v>
      </c>
      <c r="D10" s="213" t="s">
        <v>181</v>
      </c>
      <c r="E10" s="213"/>
      <c r="F10" s="213"/>
      <c r="G10" s="213"/>
      <c r="H10" s="213"/>
      <c r="I10" s="213"/>
      <c r="J10" s="202">
        <v>-1</v>
      </c>
      <c r="K10" s="202">
        <v>-2</v>
      </c>
      <c r="L10" s="203">
        <f>A10+J10</f>
        <v>1</v>
      </c>
      <c r="M10" s="203">
        <f>B10+K10</f>
        <v>1</v>
      </c>
      <c r="N10" s="197">
        <f>L10*M10</f>
        <v>1</v>
      </c>
    </row>
    <row r="11" spans="1:14" ht="81.75" customHeight="1" x14ac:dyDescent="0.2">
      <c r="A11" s="202"/>
      <c r="B11" s="202"/>
      <c r="C11" s="197"/>
      <c r="D11" s="50" t="s">
        <v>182</v>
      </c>
      <c r="E11" s="51" t="s">
        <v>323</v>
      </c>
      <c r="F11" s="144" t="s">
        <v>83</v>
      </c>
      <c r="G11" s="144" t="s">
        <v>83</v>
      </c>
      <c r="H11" s="40" t="s">
        <v>393</v>
      </c>
      <c r="I11" s="144" t="s">
        <v>148</v>
      </c>
      <c r="J11" s="202"/>
      <c r="K11" s="202"/>
      <c r="L11" s="203"/>
      <c r="M11" s="203"/>
      <c r="N11" s="197"/>
    </row>
    <row r="12" spans="1:14" ht="76.5" x14ac:dyDescent="0.2">
      <c r="A12" s="202"/>
      <c r="B12" s="202"/>
      <c r="C12" s="197"/>
      <c r="D12" s="50" t="s">
        <v>183</v>
      </c>
      <c r="E12" s="51" t="s">
        <v>324</v>
      </c>
      <c r="F12" s="144" t="s">
        <v>83</v>
      </c>
      <c r="G12" s="144" t="s">
        <v>138</v>
      </c>
      <c r="H12" s="40" t="s">
        <v>366</v>
      </c>
      <c r="I12" s="144" t="s">
        <v>84</v>
      </c>
      <c r="J12" s="202"/>
      <c r="K12" s="202"/>
      <c r="L12" s="203"/>
      <c r="M12" s="203"/>
      <c r="N12" s="197"/>
    </row>
    <row r="13" spans="1:14" ht="15.75" customHeight="1" x14ac:dyDescent="0.25">
      <c r="A13" s="202"/>
      <c r="B13" s="202"/>
      <c r="C13" s="197"/>
      <c r="D13" s="213" t="s">
        <v>184</v>
      </c>
      <c r="E13" s="213"/>
      <c r="F13" s="213"/>
      <c r="G13" s="213"/>
      <c r="H13" s="213"/>
      <c r="I13" s="213"/>
      <c r="J13" s="202"/>
      <c r="K13" s="202"/>
      <c r="L13" s="203"/>
      <c r="M13" s="203"/>
      <c r="N13" s="197"/>
    </row>
    <row r="14" spans="1:14" ht="78.75" customHeight="1" x14ac:dyDescent="0.2">
      <c r="A14" s="202"/>
      <c r="B14" s="202"/>
      <c r="C14" s="197"/>
      <c r="D14" s="50" t="s">
        <v>185</v>
      </c>
      <c r="E14" s="51" t="s">
        <v>325</v>
      </c>
      <c r="F14" s="144" t="s">
        <v>83</v>
      </c>
      <c r="G14" s="144" t="s">
        <v>83</v>
      </c>
      <c r="H14" s="40" t="s">
        <v>370</v>
      </c>
      <c r="I14" s="144" t="s">
        <v>148</v>
      </c>
      <c r="J14" s="202"/>
      <c r="K14" s="202"/>
      <c r="L14" s="203"/>
      <c r="M14" s="203"/>
      <c r="N14" s="197"/>
    </row>
    <row r="15" spans="1:14" ht="40.5" customHeight="1" x14ac:dyDescent="0.2">
      <c r="A15" s="202"/>
      <c r="B15" s="202"/>
      <c r="C15" s="197"/>
      <c r="D15" s="50" t="s">
        <v>186</v>
      </c>
      <c r="E15" s="51" t="s">
        <v>324</v>
      </c>
      <c r="F15" s="20" t="s">
        <v>83</v>
      </c>
      <c r="G15" s="20" t="s">
        <v>138</v>
      </c>
      <c r="H15" s="40"/>
      <c r="I15" s="20" t="s">
        <v>84</v>
      </c>
      <c r="J15" s="202"/>
      <c r="K15" s="202"/>
      <c r="L15" s="203"/>
      <c r="M15" s="203"/>
      <c r="N15" s="197"/>
    </row>
    <row r="18" spans="1:14" ht="26.25" customHeight="1" x14ac:dyDescent="0.4">
      <c r="A18" s="177" t="s">
        <v>33</v>
      </c>
      <c r="B18" s="177"/>
      <c r="C18" s="177"/>
      <c r="D18" s="177" t="s">
        <v>61</v>
      </c>
      <c r="E18" s="177"/>
      <c r="F18" s="177"/>
      <c r="G18" s="177"/>
      <c r="H18" s="177"/>
      <c r="I18" s="177"/>
      <c r="J18" s="177"/>
      <c r="K18" s="177"/>
      <c r="L18" s="177" t="s">
        <v>62</v>
      </c>
      <c r="M18" s="177"/>
      <c r="N18" s="177"/>
    </row>
    <row r="19" spans="1:14" ht="126" customHeight="1" x14ac:dyDescent="0.25">
      <c r="A19" s="8" t="s">
        <v>45</v>
      </c>
      <c r="B19" s="8" t="s">
        <v>46</v>
      </c>
      <c r="C19" s="8" t="s">
        <v>47</v>
      </c>
      <c r="D19" s="195" t="s">
        <v>63</v>
      </c>
      <c r="E19" s="195"/>
      <c r="F19" s="66" t="s">
        <v>64</v>
      </c>
      <c r="G19" s="182" t="s">
        <v>77</v>
      </c>
      <c r="H19" s="182"/>
      <c r="I19" s="182"/>
      <c r="J19" s="66" t="s">
        <v>66</v>
      </c>
      <c r="K19" s="66" t="s">
        <v>67</v>
      </c>
      <c r="L19" s="8" t="s">
        <v>68</v>
      </c>
      <c r="M19" s="8" t="s">
        <v>69</v>
      </c>
      <c r="N19" s="8" t="s">
        <v>70</v>
      </c>
    </row>
    <row r="20" spans="1:14" ht="17.25" customHeight="1" x14ac:dyDescent="0.2">
      <c r="A20" s="203">
        <f>L10</f>
        <v>1</v>
      </c>
      <c r="B20" s="203">
        <f>M10</f>
        <v>1</v>
      </c>
      <c r="C20" s="197">
        <f>N10</f>
        <v>1</v>
      </c>
      <c r="D20" s="166" t="s">
        <v>187</v>
      </c>
      <c r="E20" s="146"/>
      <c r="F20" s="134" t="s">
        <v>321</v>
      </c>
      <c r="G20" s="141"/>
      <c r="H20" s="165">
        <v>43800</v>
      </c>
      <c r="I20" s="140"/>
      <c r="J20" s="202">
        <v>-1</v>
      </c>
      <c r="K20" s="202">
        <v>-1</v>
      </c>
      <c r="L20" s="203">
        <f>A20+J20</f>
        <v>0</v>
      </c>
      <c r="M20" s="203">
        <f>B20+K20</f>
        <v>0</v>
      </c>
      <c r="N20" s="197">
        <f>L20*M20</f>
        <v>0</v>
      </c>
    </row>
    <row r="21" spans="1:14" ht="17.25" customHeight="1" x14ac:dyDescent="0.2">
      <c r="A21" s="203"/>
      <c r="B21" s="203"/>
      <c r="C21" s="197"/>
      <c r="D21" s="166" t="s">
        <v>188</v>
      </c>
      <c r="E21" s="161"/>
      <c r="F21" s="134" t="s">
        <v>73</v>
      </c>
      <c r="G21" s="164"/>
      <c r="H21" s="165">
        <v>43801</v>
      </c>
      <c r="I21" s="140"/>
      <c r="J21" s="202"/>
      <c r="K21" s="202"/>
      <c r="L21" s="203"/>
      <c r="M21" s="203"/>
      <c r="N21" s="197"/>
    </row>
    <row r="22" spans="1:14" x14ac:dyDescent="0.2">
      <c r="A22" s="203"/>
      <c r="B22" s="203"/>
      <c r="C22" s="197"/>
      <c r="D22" s="216"/>
      <c r="E22" s="216"/>
      <c r="F22" s="84"/>
      <c r="G22" s="202"/>
      <c r="H22" s="202"/>
      <c r="I22" s="202"/>
      <c r="J22" s="202"/>
      <c r="K22" s="202"/>
      <c r="L22" s="203"/>
      <c r="M22" s="203"/>
      <c r="N22" s="197"/>
    </row>
  </sheetData>
  <customSheetViews>
    <customSheetView guid="{0DB1A918-3DCF-4375-A368-1006A738B275}" scale="70" showPageBreaks="1" fitToPage="1" printArea="1" view="pageBreakPreview" topLeftCell="A4">
      <selection activeCell="H11" sqref="H11"/>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70" showPageBreaks="1" fitToPage="1" printArea="1" view="pageBreakPreview">
      <selection activeCell="E5" sqref="E5"/>
      <pageMargins left="0.70833333333333304" right="0.70833333333333304" top="0.74791666666666701" bottom="0.74791666666666701" header="0.51180555555555496" footer="0.51180555555555496"/>
      <pageSetup paperSize="8" scale="60" firstPageNumber="0" fitToHeight="0" orientation="landscape" horizontalDpi="300" verticalDpi="300" r:id="rId2"/>
    </customSheetView>
  </customSheetViews>
  <mergeCells count="29">
    <mergeCell ref="L20:L22"/>
    <mergeCell ref="M20:M22"/>
    <mergeCell ref="N20:N22"/>
    <mergeCell ref="D22:E22"/>
    <mergeCell ref="G22:I22"/>
    <mergeCell ref="A20:A22"/>
    <mergeCell ref="B20:B22"/>
    <mergeCell ref="C20:C22"/>
    <mergeCell ref="J20:J22"/>
    <mergeCell ref="K20:K22"/>
    <mergeCell ref="A18:C18"/>
    <mergeCell ref="D18:K18"/>
    <mergeCell ref="L18:N18"/>
    <mergeCell ref="D19:E19"/>
    <mergeCell ref="G19:I19"/>
    <mergeCell ref="C3:G3"/>
    <mergeCell ref="A8:C8"/>
    <mergeCell ref="D8:K8"/>
    <mergeCell ref="L8:N8"/>
    <mergeCell ref="A10:A15"/>
    <mergeCell ref="B10:B15"/>
    <mergeCell ref="C10:C15"/>
    <mergeCell ref="D10:I10"/>
    <mergeCell ref="J10:J15"/>
    <mergeCell ref="K10:K15"/>
    <mergeCell ref="L10:L15"/>
    <mergeCell ref="M10:M15"/>
    <mergeCell ref="N10:N15"/>
    <mergeCell ref="D13:I13"/>
  </mergeCells>
  <conditionalFormatting sqref="A10 J10">
    <cfRule type="cellIs" dxfId="283" priority="2" operator="between">
      <formula>0</formula>
      <formula>0</formula>
    </cfRule>
  </conditionalFormatting>
  <conditionalFormatting sqref="B10">
    <cfRule type="cellIs" dxfId="282" priority="3" operator="between">
      <formula>0</formula>
      <formula>0</formula>
    </cfRule>
  </conditionalFormatting>
  <conditionalFormatting sqref="C10">
    <cfRule type="cellIs" dxfId="281" priority="4" operator="between">
      <formula>8</formula>
      <formula>16</formula>
    </cfRule>
    <cfRule type="cellIs" dxfId="280" priority="5" operator="between">
      <formula>4</formula>
      <formula>6</formula>
    </cfRule>
    <cfRule type="cellIs" dxfId="279" priority="6" operator="between">
      <formula>0</formula>
      <formula>3</formula>
    </cfRule>
  </conditionalFormatting>
  <conditionalFormatting sqref="N10">
    <cfRule type="cellIs" dxfId="278" priority="7" operator="between">
      <formula>8</formula>
      <formula>16</formula>
    </cfRule>
    <cfRule type="cellIs" dxfId="277" priority="8" operator="between">
      <formula>4</formula>
      <formula>6</formula>
    </cfRule>
    <cfRule type="cellIs" dxfId="276" priority="9" operator="between">
      <formula>0</formula>
      <formula>3</formula>
    </cfRule>
  </conditionalFormatting>
  <conditionalFormatting sqref="N20">
    <cfRule type="cellIs" dxfId="275" priority="10" operator="between">
      <formula>8</formula>
      <formula>16</formula>
    </cfRule>
    <cfRule type="cellIs" dxfId="274" priority="11" operator="between">
      <formula>4</formula>
      <formula>6</formula>
    </cfRule>
    <cfRule type="cellIs" dxfId="273" priority="12" operator="between">
      <formula>0</formula>
      <formula>3</formula>
    </cfRule>
  </conditionalFormatting>
  <conditionalFormatting sqref="C20">
    <cfRule type="cellIs" dxfId="272" priority="13" operator="between">
      <formula>8</formula>
      <formula>16</formula>
    </cfRule>
    <cfRule type="cellIs" dxfId="271" priority="14" operator="between">
      <formula>4</formula>
      <formula>6</formula>
    </cfRule>
    <cfRule type="cellIs" dxfId="270" priority="15" operator="between">
      <formula>0</formula>
      <formula>3</formula>
    </cfRule>
  </conditionalFormatting>
  <conditionalFormatting sqref="F11:G11">
    <cfRule type="cellIs" dxfId="269" priority="16" operator="between">
      <formula>0</formula>
      <formula>0</formula>
    </cfRule>
  </conditionalFormatting>
  <conditionalFormatting sqref="I11">
    <cfRule type="cellIs" dxfId="268" priority="17" operator="between">
      <formula>0</formula>
      <formula>0</formula>
    </cfRule>
  </conditionalFormatting>
  <conditionalFormatting sqref="F12:G12">
    <cfRule type="cellIs" dxfId="267" priority="18" operator="between">
      <formula>0</formula>
      <formula>0</formula>
    </cfRule>
  </conditionalFormatting>
  <conditionalFormatting sqref="I12">
    <cfRule type="cellIs" dxfId="266" priority="19" operator="between">
      <formula>0</formula>
      <formula>0</formula>
    </cfRule>
  </conditionalFormatting>
  <conditionalFormatting sqref="F14:G14">
    <cfRule type="cellIs" dxfId="265" priority="20" operator="between">
      <formula>0</formula>
      <formula>0</formula>
    </cfRule>
  </conditionalFormatting>
  <conditionalFormatting sqref="F15:G15">
    <cfRule type="cellIs" dxfId="264" priority="21" operator="between">
      <formula>0</formula>
      <formula>0</formula>
    </cfRule>
  </conditionalFormatting>
  <conditionalFormatting sqref="I14:I15">
    <cfRule type="cellIs" dxfId="263" priority="22" operator="between">
      <formula>0</formula>
      <formula>0</formula>
    </cfRule>
  </conditionalFormatting>
  <conditionalFormatting sqref="H11">
    <cfRule type="cellIs" dxfId="262" priority="23" operator="between">
      <formula>0</formula>
      <formula>0</formula>
    </cfRule>
  </conditionalFormatting>
  <conditionalFormatting sqref="H12">
    <cfRule type="cellIs" dxfId="261" priority="24" operator="between">
      <formula>0</formula>
      <formula>0</formula>
    </cfRule>
  </conditionalFormatting>
  <conditionalFormatting sqref="H14">
    <cfRule type="cellIs" dxfId="260" priority="25" operator="between">
      <formula>0</formula>
      <formula>0</formula>
    </cfRule>
  </conditionalFormatting>
  <conditionalFormatting sqref="H15">
    <cfRule type="cellIs" dxfId="259" priority="26"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0:K22">
      <formula1>negative</formula1>
      <formula2>0</formula2>
    </dataValidation>
    <dataValidation type="list" allowBlank="1" showInputMessage="1" showErrorMessage="1" sqref="F11:G12 F14:G15">
      <formula1>yn</formula1>
      <formula2>0</formula2>
    </dataValidation>
    <dataValidation type="list" allowBlank="1" showInputMessage="1" showErrorMessage="1" sqref="I11:I12 I14:I15">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48"/>
  <sheetViews>
    <sheetView view="pageBreakPreview" zoomScale="70" zoomScaleNormal="75" zoomScaleSheetLayoutView="70" zoomScalePageLayoutView="80" workbookViewId="0">
      <selection activeCell="H11" sqref="H11"/>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106" customWidth="1"/>
    <col min="16" max="16" width="15.28515625" style="106"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49" s="7" customFormat="1" ht="26.25" customHeight="1" x14ac:dyDescent="0.4">
      <c r="C3" s="178" t="s">
        <v>1</v>
      </c>
      <c r="D3" s="178"/>
      <c r="E3" s="178"/>
      <c r="F3" s="178"/>
      <c r="G3" s="178"/>
      <c r="H3" s="24"/>
      <c r="O3" s="107"/>
      <c r="P3" s="107"/>
    </row>
    <row r="4" spans="1:49" s="10" customFormat="1" ht="62.45" customHeight="1" x14ac:dyDescent="0.25">
      <c r="C4" s="54" t="s">
        <v>2</v>
      </c>
      <c r="D4" s="8" t="s">
        <v>3</v>
      </c>
      <c r="E4" s="8" t="s">
        <v>4</v>
      </c>
      <c r="F4" s="8" t="s">
        <v>26</v>
      </c>
      <c r="G4" s="55" t="s">
        <v>309</v>
      </c>
      <c r="H4" s="56"/>
      <c r="O4" s="108"/>
      <c r="P4" s="108"/>
    </row>
    <row r="5" spans="1:49" s="57" customFormat="1" ht="120" x14ac:dyDescent="0.2">
      <c r="C5" s="94" t="str">
        <f>'2. Attuazione e verifica'!A13:A13</f>
        <v>IR7</v>
      </c>
      <c r="D5" s="59" t="str">
        <f>'2. Attuazione e verifica'!B13:B13</f>
        <v>Mancata consegna o sostituzione di prodotti</v>
      </c>
      <c r="E5" s="59" t="s">
        <v>394</v>
      </c>
      <c r="F5" s="59" t="str">
        <f>'2. Attuazione e verifica'!E13:E13</f>
        <v>Beneficiari e terzi</v>
      </c>
      <c r="G5" s="60" t="str">
        <f>'2. Attuazione e verifica'!F13:F13</f>
        <v>Esterno</v>
      </c>
      <c r="H5" s="61"/>
      <c r="O5" s="109"/>
      <c r="P5" s="109"/>
    </row>
    <row r="6" spans="1:49" x14ac:dyDescent="0.2">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row>
    <row r="7" spans="1:49" x14ac:dyDescent="0.2">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row>
    <row r="8" spans="1:49" ht="26.25" customHeight="1" x14ac:dyDescent="0.4">
      <c r="A8" s="177" t="s">
        <v>31</v>
      </c>
      <c r="B8" s="177"/>
      <c r="C8" s="177"/>
      <c r="D8" s="177" t="s">
        <v>32</v>
      </c>
      <c r="E8" s="177"/>
      <c r="F8" s="177"/>
      <c r="G8" s="177"/>
      <c r="H8" s="177"/>
      <c r="I8" s="177"/>
      <c r="J8" s="177"/>
      <c r="K8" s="177"/>
      <c r="L8" s="177" t="s">
        <v>33</v>
      </c>
      <c r="M8" s="177"/>
      <c r="N8" s="17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row>
    <row r="9" spans="1:49" ht="126" x14ac:dyDescent="0.25">
      <c r="A9" s="8" t="s">
        <v>34</v>
      </c>
      <c r="B9" s="8" t="s">
        <v>35</v>
      </c>
      <c r="C9" s="8" t="s">
        <v>36</v>
      </c>
      <c r="D9" s="8" t="s">
        <v>75</v>
      </c>
      <c r="E9" s="8" t="s">
        <v>38</v>
      </c>
      <c r="F9" s="8" t="s">
        <v>39</v>
      </c>
      <c r="G9" s="8" t="s">
        <v>40</v>
      </c>
      <c r="H9" s="28" t="s">
        <v>42</v>
      </c>
      <c r="I9" s="8" t="s">
        <v>41</v>
      </c>
      <c r="J9" s="8" t="s">
        <v>43</v>
      </c>
      <c r="K9" s="8" t="s">
        <v>44</v>
      </c>
      <c r="L9" s="8" t="s">
        <v>45</v>
      </c>
      <c r="M9" s="8" t="s">
        <v>46</v>
      </c>
      <c r="N9" s="8" t="s">
        <v>47</v>
      </c>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row>
    <row r="10" spans="1:49" ht="15.75" customHeight="1" x14ac:dyDescent="0.25">
      <c r="A10" s="202">
        <v>3</v>
      </c>
      <c r="B10" s="202">
        <v>3</v>
      </c>
      <c r="C10" s="197">
        <f>A10*B10</f>
        <v>9</v>
      </c>
      <c r="D10" s="213" t="s">
        <v>189</v>
      </c>
      <c r="E10" s="213"/>
      <c r="F10" s="213"/>
      <c r="G10" s="213"/>
      <c r="H10" s="213"/>
      <c r="I10" s="213"/>
      <c r="J10" s="202">
        <v>-2</v>
      </c>
      <c r="K10" s="202">
        <v>-1</v>
      </c>
      <c r="L10" s="203">
        <f>A10+J10</f>
        <v>1</v>
      </c>
      <c r="M10" s="203">
        <f>B10+K10</f>
        <v>2</v>
      </c>
      <c r="N10" s="197">
        <f>L10*M10</f>
        <v>2</v>
      </c>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row>
    <row r="11" spans="1:49" ht="102" customHeight="1" x14ac:dyDescent="0.2">
      <c r="A11" s="202"/>
      <c r="B11" s="202"/>
      <c r="C11" s="197"/>
      <c r="D11" s="50" t="s">
        <v>190</v>
      </c>
      <c r="E11" s="51" t="s">
        <v>326</v>
      </c>
      <c r="F11" s="144" t="s">
        <v>83</v>
      </c>
      <c r="G11" s="144" t="s">
        <v>83</v>
      </c>
      <c r="H11" s="40" t="s">
        <v>395</v>
      </c>
      <c r="I11" s="144" t="s">
        <v>148</v>
      </c>
      <c r="J11" s="202"/>
      <c r="K11" s="202"/>
      <c r="L11" s="203"/>
      <c r="M11" s="203"/>
      <c r="N11" s="197"/>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row>
    <row r="12" spans="1:49" ht="76.5" x14ac:dyDescent="0.2">
      <c r="A12" s="202"/>
      <c r="B12" s="202"/>
      <c r="C12" s="197"/>
      <c r="D12" s="50" t="s">
        <v>191</v>
      </c>
      <c r="E12" s="51" t="s">
        <v>327</v>
      </c>
      <c r="F12" s="144" t="s">
        <v>83</v>
      </c>
      <c r="G12" s="144" t="s">
        <v>138</v>
      </c>
      <c r="H12" s="40" t="s">
        <v>366</v>
      </c>
      <c r="I12" s="144" t="s">
        <v>84</v>
      </c>
      <c r="J12" s="202"/>
      <c r="K12" s="202"/>
      <c r="L12" s="203"/>
      <c r="M12" s="203"/>
      <c r="N12" s="197"/>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row>
    <row r="13" spans="1:49" ht="15.75" customHeight="1" x14ac:dyDescent="0.25">
      <c r="A13" s="202"/>
      <c r="B13" s="202"/>
      <c r="C13" s="197"/>
      <c r="D13" s="213" t="s">
        <v>192</v>
      </c>
      <c r="E13" s="213"/>
      <c r="F13" s="213"/>
      <c r="G13" s="213"/>
      <c r="H13" s="213"/>
      <c r="I13" s="213"/>
      <c r="J13" s="202"/>
      <c r="K13" s="202"/>
      <c r="L13" s="203"/>
      <c r="M13" s="203"/>
      <c r="N13" s="197"/>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row>
    <row r="14" spans="1:49" ht="104.25" customHeight="1" x14ac:dyDescent="0.2">
      <c r="A14" s="202"/>
      <c r="B14" s="202"/>
      <c r="C14" s="197"/>
      <c r="D14" s="110" t="s">
        <v>193</v>
      </c>
      <c r="E14" s="51" t="s">
        <v>326</v>
      </c>
      <c r="F14" s="148" t="s">
        <v>83</v>
      </c>
      <c r="G14" s="148" t="s">
        <v>83</v>
      </c>
      <c r="H14" s="40" t="s">
        <v>371</v>
      </c>
      <c r="I14" s="148" t="s">
        <v>148</v>
      </c>
      <c r="J14" s="202"/>
      <c r="K14" s="202"/>
      <c r="L14" s="203"/>
      <c r="M14" s="203"/>
      <c r="N14" s="197"/>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row>
    <row r="15" spans="1:49" s="112" customFormat="1" ht="71.099999999999994" customHeight="1" x14ac:dyDescent="0.2">
      <c r="A15" s="202"/>
      <c r="B15" s="202"/>
      <c r="C15" s="197"/>
      <c r="D15" s="50" t="s">
        <v>351</v>
      </c>
      <c r="E15" s="51" t="s">
        <v>317</v>
      </c>
      <c r="F15" s="144" t="s">
        <v>83</v>
      </c>
      <c r="G15" s="144" t="s">
        <v>138</v>
      </c>
      <c r="H15" s="40" t="s">
        <v>366</v>
      </c>
      <c r="I15" s="144" t="s">
        <v>84</v>
      </c>
      <c r="J15" s="202"/>
      <c r="K15" s="202"/>
      <c r="L15" s="203"/>
      <c r="M15" s="203"/>
      <c r="N15" s="197"/>
      <c r="O15" s="111"/>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row>
    <row r="16" spans="1:49" x14ac:dyDescent="0.2">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row>
    <row r="17" spans="1:49" x14ac:dyDescent="0.2">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row>
    <row r="18" spans="1:49" ht="26.25" customHeight="1" x14ac:dyDescent="0.4">
      <c r="A18" s="177" t="s">
        <v>33</v>
      </c>
      <c r="B18" s="177"/>
      <c r="C18" s="177"/>
      <c r="D18" s="177" t="s">
        <v>61</v>
      </c>
      <c r="E18" s="177"/>
      <c r="F18" s="177"/>
      <c r="G18" s="177"/>
      <c r="H18" s="177"/>
      <c r="I18" s="177"/>
      <c r="J18" s="177"/>
      <c r="K18" s="177"/>
      <c r="L18" s="177" t="s">
        <v>62</v>
      </c>
      <c r="M18" s="177"/>
      <c r="N18" s="177"/>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row>
    <row r="19" spans="1:49" ht="126" customHeight="1" x14ac:dyDescent="0.25">
      <c r="A19" s="8" t="s">
        <v>45</v>
      </c>
      <c r="B19" s="8" t="s">
        <v>46</v>
      </c>
      <c r="C19" s="8" t="s">
        <v>47</v>
      </c>
      <c r="D19" s="195" t="s">
        <v>63</v>
      </c>
      <c r="E19" s="195"/>
      <c r="F19" s="66" t="s">
        <v>64</v>
      </c>
      <c r="G19" s="182" t="s">
        <v>77</v>
      </c>
      <c r="H19" s="182"/>
      <c r="I19" s="182"/>
      <c r="J19" s="66" t="s">
        <v>66</v>
      </c>
      <c r="K19" s="66" t="s">
        <v>67</v>
      </c>
      <c r="L19" s="8" t="s">
        <v>68</v>
      </c>
      <c r="M19" s="8" t="s">
        <v>69</v>
      </c>
      <c r="N19" s="8" t="s">
        <v>70</v>
      </c>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row>
    <row r="20" spans="1:49" x14ac:dyDescent="0.2">
      <c r="A20" s="203">
        <f>L10</f>
        <v>1</v>
      </c>
      <c r="B20" s="203">
        <f>M10</f>
        <v>2</v>
      </c>
      <c r="C20" s="197">
        <f>N10</f>
        <v>2</v>
      </c>
      <c r="D20" s="217" t="s">
        <v>194</v>
      </c>
      <c r="E20" s="217"/>
      <c r="F20" s="134" t="s">
        <v>321</v>
      </c>
      <c r="G20" s="164"/>
      <c r="H20" s="165">
        <v>43800</v>
      </c>
      <c r="I20" s="168"/>
      <c r="J20" s="202">
        <v>-1</v>
      </c>
      <c r="K20" s="202">
        <v>-1</v>
      </c>
      <c r="L20" s="203">
        <f>A20+J20</f>
        <v>0</v>
      </c>
      <c r="M20" s="203">
        <f>B20+K20</f>
        <v>1</v>
      </c>
      <c r="N20" s="197">
        <f>L20*M20</f>
        <v>0</v>
      </c>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c r="AT20" s="106"/>
      <c r="AU20" s="106"/>
      <c r="AV20" s="106"/>
      <c r="AW20" s="106"/>
    </row>
    <row r="21" spans="1:49" x14ac:dyDescent="0.2">
      <c r="A21" s="203"/>
      <c r="B21" s="203"/>
      <c r="C21" s="197"/>
      <c r="D21" s="166" t="s">
        <v>74</v>
      </c>
      <c r="E21" s="166"/>
      <c r="F21" s="134" t="s">
        <v>73</v>
      </c>
      <c r="G21" s="192">
        <v>43800</v>
      </c>
      <c r="H21" s="192">
        <v>43800</v>
      </c>
      <c r="I21" s="192">
        <v>43800</v>
      </c>
      <c r="J21" s="202"/>
      <c r="K21" s="202"/>
      <c r="L21" s="203"/>
      <c r="M21" s="203"/>
      <c r="N21" s="197"/>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c r="AS21" s="106"/>
      <c r="AT21" s="106"/>
      <c r="AU21" s="106"/>
      <c r="AV21" s="106"/>
      <c r="AW21" s="106"/>
    </row>
    <row r="22" spans="1:49" x14ac:dyDescent="0.2">
      <c r="A22" s="203"/>
      <c r="B22" s="203"/>
      <c r="C22" s="197"/>
      <c r="D22" s="216"/>
      <c r="E22" s="216"/>
      <c r="F22" s="84"/>
      <c r="G22" s="202"/>
      <c r="H22" s="202"/>
      <c r="I22" s="202"/>
      <c r="J22" s="202"/>
      <c r="K22" s="202"/>
      <c r="L22" s="203"/>
      <c r="M22" s="203"/>
      <c r="N22" s="197"/>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6"/>
      <c r="AQ22" s="106"/>
      <c r="AR22" s="106"/>
      <c r="AS22" s="106"/>
      <c r="AT22" s="106"/>
      <c r="AU22" s="106"/>
      <c r="AV22" s="106"/>
      <c r="AW22" s="106"/>
    </row>
    <row r="23" spans="1:49" x14ac:dyDescent="0.2">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row>
    <row r="24" spans="1:49" x14ac:dyDescent="0.2">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row>
    <row r="25" spans="1:49" x14ac:dyDescent="0.2">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row>
    <row r="26" spans="1:49" x14ac:dyDescent="0.2">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row>
    <row r="27" spans="1:49" x14ac:dyDescent="0.2">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row>
    <row r="28" spans="1:49" x14ac:dyDescent="0.2">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row>
    <row r="29" spans="1:49" x14ac:dyDescent="0.2">
      <c r="Q29" s="106"/>
      <c r="R29" s="106"/>
      <c r="S29" s="106"/>
      <c r="T29" s="106"/>
      <c r="U29" s="106"/>
      <c r="V29" s="106"/>
      <c r="W29" s="106"/>
      <c r="X29" s="106"/>
      <c r="Y29" s="106"/>
      <c r="Z29" s="106"/>
      <c r="AA29" s="106"/>
      <c r="AB29" s="106"/>
      <c r="AC29" s="106"/>
      <c r="AD29" s="106"/>
      <c r="AE29" s="106"/>
      <c r="AF29" s="106"/>
      <c r="AG29" s="106"/>
      <c r="AH29" s="106"/>
      <c r="AI29" s="106"/>
      <c r="AJ29" s="106"/>
      <c r="AK29" s="106"/>
      <c r="AL29" s="106"/>
      <c r="AM29" s="106"/>
      <c r="AN29" s="106"/>
      <c r="AO29" s="106"/>
      <c r="AP29" s="106"/>
      <c r="AQ29" s="106"/>
      <c r="AR29" s="106"/>
      <c r="AS29" s="106"/>
      <c r="AT29" s="106"/>
      <c r="AU29" s="106"/>
      <c r="AV29" s="106"/>
      <c r="AW29" s="106"/>
    </row>
    <row r="30" spans="1:49" x14ac:dyDescent="0.2">
      <c r="Q30" s="106"/>
      <c r="R30" s="106"/>
      <c r="S30" s="106"/>
      <c r="T30" s="106"/>
      <c r="U30" s="106"/>
      <c r="V30" s="106"/>
      <c r="W30" s="106"/>
      <c r="X30" s="106"/>
      <c r="Y30" s="106"/>
      <c r="Z30" s="106"/>
      <c r="AA30" s="106"/>
      <c r="AB30" s="106"/>
      <c r="AC30" s="106"/>
      <c r="AD30" s="106"/>
      <c r="AE30" s="106"/>
      <c r="AF30" s="106"/>
      <c r="AG30" s="106"/>
      <c r="AH30" s="106"/>
      <c r="AI30" s="106"/>
      <c r="AJ30" s="106"/>
      <c r="AK30" s="106"/>
      <c r="AL30" s="106"/>
      <c r="AM30" s="106"/>
      <c r="AN30" s="106"/>
      <c r="AO30" s="106"/>
      <c r="AP30" s="106"/>
      <c r="AQ30" s="106"/>
      <c r="AR30" s="106"/>
      <c r="AS30" s="106"/>
      <c r="AT30" s="106"/>
      <c r="AU30" s="106"/>
      <c r="AV30" s="106"/>
      <c r="AW30" s="106"/>
    </row>
    <row r="31" spans="1:49" x14ac:dyDescent="0.2">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c r="AS31" s="106"/>
      <c r="AT31" s="106"/>
      <c r="AU31" s="106"/>
      <c r="AV31" s="106"/>
      <c r="AW31" s="106"/>
    </row>
    <row r="32" spans="1:49" x14ac:dyDescent="0.2">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row>
    <row r="33" spans="17:49" x14ac:dyDescent="0.2">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row>
    <row r="34" spans="17:49" x14ac:dyDescent="0.2">
      <c r="Q34" s="106"/>
      <c r="R34" s="106"/>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row>
    <row r="35" spans="17:49" x14ac:dyDescent="0.2">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row>
    <row r="36" spans="17:49" x14ac:dyDescent="0.2">
      <c r="Q36" s="106"/>
      <c r="R36" s="106"/>
      <c r="S36" s="106"/>
      <c r="T36" s="106"/>
      <c r="U36" s="106"/>
      <c r="V36" s="106"/>
      <c r="W36" s="106"/>
      <c r="X36" s="106"/>
      <c r="Y36" s="106"/>
      <c r="Z36" s="106"/>
      <c r="AA36" s="106"/>
      <c r="AB36" s="106"/>
      <c r="AC36" s="106"/>
      <c r="AD36" s="106"/>
      <c r="AE36" s="106"/>
      <c r="AF36" s="106"/>
      <c r="AG36" s="106"/>
      <c r="AH36" s="106"/>
      <c r="AI36" s="106"/>
      <c r="AJ36" s="106"/>
      <c r="AK36" s="106"/>
      <c r="AL36" s="106"/>
      <c r="AM36" s="106"/>
      <c r="AN36" s="106"/>
      <c r="AO36" s="106"/>
      <c r="AP36" s="106"/>
      <c r="AQ36" s="106"/>
      <c r="AR36" s="106"/>
      <c r="AS36" s="106"/>
      <c r="AT36" s="106"/>
      <c r="AU36" s="106"/>
      <c r="AV36" s="106"/>
      <c r="AW36" s="106"/>
    </row>
    <row r="37" spans="17:49" x14ac:dyDescent="0.2">
      <c r="Q37" s="106"/>
      <c r="R37" s="106"/>
      <c r="S37" s="106"/>
      <c r="T37" s="106"/>
      <c r="U37" s="106"/>
      <c r="V37" s="106"/>
      <c r="W37" s="106"/>
      <c r="X37" s="106"/>
      <c r="Y37" s="106"/>
      <c r="Z37" s="106"/>
      <c r="AA37" s="106"/>
      <c r="AB37" s="106"/>
      <c r="AC37" s="106"/>
      <c r="AD37" s="106"/>
      <c r="AE37" s="106"/>
      <c r="AF37" s="106"/>
      <c r="AG37" s="106"/>
      <c r="AH37" s="106"/>
      <c r="AI37" s="106"/>
      <c r="AJ37" s="106"/>
      <c r="AK37" s="106"/>
      <c r="AL37" s="106"/>
      <c r="AM37" s="106"/>
      <c r="AN37" s="106"/>
      <c r="AO37" s="106"/>
      <c r="AP37" s="106"/>
      <c r="AQ37" s="106"/>
      <c r="AR37" s="106"/>
      <c r="AS37" s="106"/>
      <c r="AT37" s="106"/>
      <c r="AU37" s="106"/>
      <c r="AV37" s="106"/>
      <c r="AW37" s="106"/>
    </row>
    <row r="38" spans="17:49" x14ac:dyDescent="0.2">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c r="AV38" s="106"/>
      <c r="AW38" s="106"/>
    </row>
    <row r="39" spans="17:49" x14ac:dyDescent="0.2">
      <c r="Q39" s="106"/>
      <c r="R39" s="106"/>
      <c r="S39" s="106"/>
      <c r="T39" s="106"/>
      <c r="U39" s="106"/>
      <c r="V39" s="106"/>
      <c r="W39" s="106"/>
      <c r="X39" s="106"/>
      <c r="Y39" s="106"/>
      <c r="Z39" s="106"/>
      <c r="AA39" s="106"/>
      <c r="AB39" s="106"/>
      <c r="AC39" s="106"/>
      <c r="AD39" s="106"/>
      <c r="AE39" s="106"/>
      <c r="AF39" s="106"/>
      <c r="AG39" s="106"/>
      <c r="AH39" s="106"/>
      <c r="AI39" s="106"/>
      <c r="AJ39" s="106"/>
      <c r="AK39" s="106"/>
      <c r="AL39" s="106"/>
      <c r="AM39" s="106"/>
      <c r="AN39" s="106"/>
      <c r="AO39" s="106"/>
      <c r="AP39" s="106"/>
      <c r="AQ39" s="106"/>
      <c r="AR39" s="106"/>
      <c r="AS39" s="106"/>
      <c r="AT39" s="106"/>
      <c r="AU39" s="106"/>
      <c r="AV39" s="106"/>
      <c r="AW39" s="106"/>
    </row>
    <row r="40" spans="17:49" x14ac:dyDescent="0.2">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row>
    <row r="41" spans="17:49" x14ac:dyDescent="0.2">
      <c r="Q41" s="106"/>
      <c r="R41" s="106"/>
      <c r="S41" s="106"/>
      <c r="T41" s="106"/>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row>
    <row r="42" spans="17:49" x14ac:dyDescent="0.2">
      <c r="Q42" s="106"/>
      <c r="R42" s="106"/>
      <c r="S42" s="106"/>
      <c r="T42" s="106"/>
      <c r="U42" s="106"/>
      <c r="V42" s="106"/>
      <c r="W42" s="106"/>
      <c r="X42" s="106"/>
      <c r="Y42" s="106"/>
      <c r="Z42" s="106"/>
      <c r="AA42" s="106"/>
      <c r="AB42" s="106"/>
      <c r="AC42" s="106"/>
      <c r="AD42" s="106"/>
      <c r="AE42" s="106"/>
      <c r="AF42" s="106"/>
      <c r="AG42" s="106"/>
      <c r="AH42" s="106"/>
      <c r="AI42" s="106"/>
      <c r="AJ42" s="106"/>
      <c r="AK42" s="106"/>
      <c r="AL42" s="106"/>
      <c r="AM42" s="106"/>
      <c r="AN42" s="106"/>
      <c r="AO42" s="106"/>
      <c r="AP42" s="106"/>
      <c r="AQ42" s="106"/>
      <c r="AR42" s="106"/>
      <c r="AS42" s="106"/>
      <c r="AT42" s="106"/>
      <c r="AU42" s="106"/>
      <c r="AV42" s="106"/>
      <c r="AW42" s="106"/>
    </row>
    <row r="43" spans="17:49" x14ac:dyDescent="0.2">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06"/>
      <c r="AR43" s="106"/>
      <c r="AS43" s="106"/>
      <c r="AT43" s="106"/>
      <c r="AU43" s="106"/>
      <c r="AV43" s="106"/>
      <c r="AW43" s="106"/>
    </row>
    <row r="44" spans="17:49" x14ac:dyDescent="0.2">
      <c r="Q44" s="106"/>
      <c r="R44" s="106"/>
      <c r="S44" s="106"/>
      <c r="T44" s="106"/>
      <c r="U44" s="106"/>
      <c r="V44" s="106"/>
      <c r="W44" s="106"/>
      <c r="X44" s="106"/>
      <c r="Y44" s="106"/>
      <c r="Z44" s="106"/>
      <c r="AA44" s="106"/>
      <c r="AB44" s="106"/>
      <c r="AC44" s="106"/>
      <c r="AD44" s="106"/>
      <c r="AE44" s="106"/>
      <c r="AF44" s="106"/>
      <c r="AG44" s="106"/>
      <c r="AH44" s="106"/>
      <c r="AI44" s="106"/>
      <c r="AJ44" s="106"/>
      <c r="AK44" s="106"/>
      <c r="AL44" s="106"/>
      <c r="AM44" s="106"/>
      <c r="AN44" s="106"/>
      <c r="AO44" s="106"/>
      <c r="AP44" s="106"/>
      <c r="AQ44" s="106"/>
      <c r="AR44" s="106"/>
      <c r="AS44" s="106"/>
      <c r="AT44" s="106"/>
      <c r="AU44" s="106"/>
      <c r="AV44" s="106"/>
      <c r="AW44" s="106"/>
    </row>
    <row r="45" spans="17:49" x14ac:dyDescent="0.2">
      <c r="Q45" s="106"/>
      <c r="R45" s="106"/>
      <c r="S45" s="106"/>
      <c r="T45" s="106"/>
      <c r="U45" s="106"/>
      <c r="V45" s="106"/>
      <c r="W45" s="106"/>
      <c r="X45" s="106"/>
      <c r="Y45" s="106"/>
      <c r="Z45" s="106"/>
      <c r="AA45" s="106"/>
      <c r="AB45" s="106"/>
      <c r="AC45" s="106"/>
      <c r="AD45" s="106"/>
      <c r="AE45" s="106"/>
      <c r="AF45" s="106"/>
      <c r="AG45" s="106"/>
      <c r="AH45" s="106"/>
      <c r="AI45" s="106"/>
      <c r="AJ45" s="106"/>
      <c r="AK45" s="106"/>
      <c r="AL45" s="106"/>
      <c r="AM45" s="106"/>
      <c r="AN45" s="106"/>
      <c r="AO45" s="106"/>
      <c r="AP45" s="106"/>
      <c r="AQ45" s="106"/>
      <c r="AR45" s="106"/>
      <c r="AS45" s="106"/>
      <c r="AT45" s="106"/>
      <c r="AU45" s="106"/>
      <c r="AV45" s="106"/>
      <c r="AW45" s="106"/>
    </row>
    <row r="46" spans="17:49" x14ac:dyDescent="0.2">
      <c r="Q46" s="106"/>
      <c r="R46" s="106"/>
      <c r="S46" s="106"/>
      <c r="T46" s="106"/>
      <c r="U46" s="106"/>
      <c r="V46" s="106"/>
      <c r="W46" s="106"/>
      <c r="X46" s="106"/>
      <c r="Y46" s="106"/>
      <c r="Z46" s="106"/>
      <c r="AA46" s="106"/>
      <c r="AB46" s="106"/>
      <c r="AC46" s="106"/>
      <c r="AD46" s="106"/>
      <c r="AE46" s="106"/>
      <c r="AF46" s="106"/>
      <c r="AG46" s="106"/>
      <c r="AH46" s="106"/>
      <c r="AI46" s="106"/>
      <c r="AJ46" s="106"/>
      <c r="AK46" s="106"/>
      <c r="AL46" s="106"/>
      <c r="AM46" s="106"/>
      <c r="AN46" s="106"/>
      <c r="AO46" s="106"/>
      <c r="AP46" s="106"/>
      <c r="AQ46" s="106"/>
      <c r="AR46" s="106"/>
      <c r="AS46" s="106"/>
      <c r="AT46" s="106"/>
      <c r="AU46" s="106"/>
      <c r="AV46" s="106"/>
      <c r="AW46" s="106"/>
    </row>
    <row r="47" spans="17:49" x14ac:dyDescent="0.2">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row>
    <row r="48" spans="17:49" x14ac:dyDescent="0.2">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row>
  </sheetData>
  <customSheetViews>
    <customSheetView guid="{0DB1A918-3DCF-4375-A368-1006A738B275}" scale="70" showPageBreaks="1" fitToPage="1" printArea="1" view="pageBreakPreview">
      <selection activeCell="H11" sqref="H11"/>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70" showPageBreaks="1" fitToPage="1" printArea="1" view="pageBreakPreview" topLeftCell="A16">
      <selection activeCell="K10" sqref="K10:K15"/>
      <pageMargins left="0.70833333333333304" right="0.70833333333333304" top="0.74791666666666701" bottom="0.74791666666666701" header="0.51180555555555496" footer="0.51180555555555496"/>
      <pageSetup paperSize="8" scale="60" firstPageNumber="0" fitToHeight="0" orientation="landscape" horizontalDpi="300" verticalDpi="300" r:id="rId2"/>
    </customSheetView>
  </customSheetViews>
  <mergeCells count="31">
    <mergeCell ref="K20:K22"/>
    <mergeCell ref="L20:L22"/>
    <mergeCell ref="M20:M22"/>
    <mergeCell ref="N20:N22"/>
    <mergeCell ref="G21:I21"/>
    <mergeCell ref="G22:I22"/>
    <mergeCell ref="A20:A22"/>
    <mergeCell ref="B20:B22"/>
    <mergeCell ref="C20:C22"/>
    <mergeCell ref="D20:E20"/>
    <mergeCell ref="J20:J22"/>
    <mergeCell ref="D22:E22"/>
    <mergeCell ref="A18:C18"/>
    <mergeCell ref="D18:K18"/>
    <mergeCell ref="L18:N18"/>
    <mergeCell ref="D19:E19"/>
    <mergeCell ref="G19:I19"/>
    <mergeCell ref="C3:G3"/>
    <mergeCell ref="A8:C8"/>
    <mergeCell ref="D8:K8"/>
    <mergeCell ref="L8:N8"/>
    <mergeCell ref="A10:A15"/>
    <mergeCell ref="B10:B15"/>
    <mergeCell ref="C10:C15"/>
    <mergeCell ref="D10:I10"/>
    <mergeCell ref="J10:J15"/>
    <mergeCell ref="K10:K15"/>
    <mergeCell ref="L10:L15"/>
    <mergeCell ref="M10:M15"/>
    <mergeCell ref="N10:N15"/>
    <mergeCell ref="D13:I13"/>
  </mergeCells>
  <conditionalFormatting sqref="A10 J10">
    <cfRule type="cellIs" dxfId="258" priority="2" operator="between">
      <formula>0</formula>
      <formula>0</formula>
    </cfRule>
  </conditionalFormatting>
  <conditionalFormatting sqref="B10">
    <cfRule type="cellIs" dxfId="257" priority="3" operator="between">
      <formula>0</formula>
      <formula>0</formula>
    </cfRule>
  </conditionalFormatting>
  <conditionalFormatting sqref="K10">
    <cfRule type="cellIs" dxfId="256" priority="4" operator="between">
      <formula>0</formula>
      <formula>0</formula>
    </cfRule>
  </conditionalFormatting>
  <conditionalFormatting sqref="C10">
    <cfRule type="cellIs" dxfId="255" priority="5" operator="between">
      <formula>8</formula>
      <formula>16</formula>
    </cfRule>
    <cfRule type="cellIs" dxfId="254" priority="6" operator="between">
      <formula>4</formula>
      <formula>6</formula>
    </cfRule>
    <cfRule type="cellIs" dxfId="253" priority="7" operator="between">
      <formula>0</formula>
      <formula>3</formula>
    </cfRule>
  </conditionalFormatting>
  <conditionalFormatting sqref="N10">
    <cfRule type="cellIs" dxfId="252" priority="8" operator="between">
      <formula>8</formula>
      <formula>16</formula>
    </cfRule>
    <cfRule type="cellIs" dxfId="251" priority="9" operator="between">
      <formula>4</formula>
      <formula>6</formula>
    </cfRule>
    <cfRule type="cellIs" dxfId="250" priority="10" operator="between">
      <formula>0</formula>
      <formula>3</formula>
    </cfRule>
  </conditionalFormatting>
  <conditionalFormatting sqref="N20">
    <cfRule type="cellIs" dxfId="249" priority="11" operator="between">
      <formula>8</formula>
      <formula>16</formula>
    </cfRule>
    <cfRule type="cellIs" dxfId="248" priority="12" operator="between">
      <formula>4</formula>
      <formula>6</formula>
    </cfRule>
    <cfRule type="cellIs" dxfId="247" priority="13" operator="between">
      <formula>0</formula>
      <formula>3</formula>
    </cfRule>
  </conditionalFormatting>
  <conditionalFormatting sqref="C20">
    <cfRule type="cellIs" dxfId="246" priority="14" operator="between">
      <formula>8</formula>
      <formula>16</formula>
    </cfRule>
    <cfRule type="cellIs" dxfId="245" priority="15" operator="between">
      <formula>4</formula>
      <formula>6</formula>
    </cfRule>
    <cfRule type="cellIs" dxfId="244" priority="16" operator="between">
      <formula>0</formula>
      <formula>3</formula>
    </cfRule>
  </conditionalFormatting>
  <conditionalFormatting sqref="F11:G11">
    <cfRule type="cellIs" dxfId="243" priority="17" operator="between">
      <formula>0</formula>
      <formula>0</formula>
    </cfRule>
  </conditionalFormatting>
  <conditionalFormatting sqref="F12:G12">
    <cfRule type="cellIs" dxfId="242" priority="18" operator="between">
      <formula>0</formula>
      <formula>0</formula>
    </cfRule>
  </conditionalFormatting>
  <conditionalFormatting sqref="I11:I12">
    <cfRule type="cellIs" dxfId="241" priority="19" operator="between">
      <formula>0</formula>
      <formula>0</formula>
    </cfRule>
  </conditionalFormatting>
  <conditionalFormatting sqref="F14:G14">
    <cfRule type="cellIs" dxfId="240" priority="20" operator="between">
      <formula>0</formula>
      <formula>0</formula>
    </cfRule>
  </conditionalFormatting>
  <conditionalFormatting sqref="F15:G15">
    <cfRule type="cellIs" dxfId="239" priority="21" operator="between">
      <formula>0</formula>
      <formula>0</formula>
    </cfRule>
  </conditionalFormatting>
  <conditionalFormatting sqref="I14:I15">
    <cfRule type="cellIs" dxfId="238" priority="22" operator="between">
      <formula>0</formula>
      <formula>0</formula>
    </cfRule>
  </conditionalFormatting>
  <conditionalFormatting sqref="H11">
    <cfRule type="cellIs" dxfId="237" priority="23" operator="between">
      <formula>0</formula>
      <formula>0</formula>
    </cfRule>
  </conditionalFormatting>
  <conditionalFormatting sqref="H14">
    <cfRule type="cellIs" dxfId="236" priority="24" operator="between">
      <formula>0</formula>
      <formula>0</formula>
    </cfRule>
  </conditionalFormatting>
  <conditionalFormatting sqref="H12">
    <cfRule type="cellIs" dxfId="235" priority="25" operator="between">
      <formula>0</formula>
      <formula>0</formula>
    </cfRule>
  </conditionalFormatting>
  <conditionalFormatting sqref="H15">
    <cfRule type="cellIs" dxfId="234" priority="26"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0:K22">
      <formula1>negative</formula1>
      <formula2>0</formula2>
    </dataValidation>
    <dataValidation type="list" allowBlank="1" showInputMessage="1" showErrorMessage="1" sqref="F11:G12 F14:G15">
      <formula1>yn</formula1>
      <formula2>0</formula2>
    </dataValidation>
    <dataValidation type="list" allowBlank="1" showInputMessage="1" showErrorMessage="1" sqref="I11:I12 I14:I15">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N17"/>
  <sheetViews>
    <sheetView view="pageBreakPreview" zoomScale="80" zoomScaleNormal="75" zoomScalePageLayoutView="80" workbookViewId="0">
      <selection activeCell="G16" sqref="G16:I16"/>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78" t="s">
        <v>1</v>
      </c>
      <c r="D3" s="178"/>
      <c r="E3" s="178"/>
      <c r="F3" s="178"/>
      <c r="G3" s="178"/>
      <c r="H3" s="24"/>
    </row>
    <row r="4" spans="1:14" s="26" customFormat="1" ht="58.7" customHeight="1" x14ac:dyDescent="0.25">
      <c r="C4" s="27" t="s">
        <v>2</v>
      </c>
      <c r="D4" s="28" t="s">
        <v>3</v>
      </c>
      <c r="E4" s="28" t="s">
        <v>4</v>
      </c>
      <c r="F4" s="28" t="s">
        <v>26</v>
      </c>
      <c r="G4" s="29" t="s">
        <v>309</v>
      </c>
      <c r="H4" s="47"/>
    </row>
    <row r="5" spans="1:14" s="31" customFormat="1" ht="60" x14ac:dyDescent="0.2">
      <c r="C5" s="100" t="str">
        <f>'2. Attuazione e verifica'!A14:A14</f>
        <v>IR8</v>
      </c>
      <c r="D5" s="33" t="str">
        <f>'2. Attuazione e verifica'!B14:B14</f>
        <v>Modifica di un contratto esistente</v>
      </c>
      <c r="E5" s="33" t="str">
        <f>'2. Attuazione e verifica'!C14:C14</f>
        <v>Un beneficiario e un aggiudicatario si accordano per modificare un contratto esistente stabilendo condizioni più favorevoli per il terzo in misura tale da invalidare la decisione originaria di aggiudicazione dell'appalto.</v>
      </c>
      <c r="F5" s="33" t="str">
        <f>'2. Attuazione e verifica'!E14:E14</f>
        <v>Beneficiari e terzi</v>
      </c>
      <c r="G5" s="34" t="str">
        <f>'2. Attuazione e verifica'!F14:F14</f>
        <v>Esterno</v>
      </c>
      <c r="H5" s="48"/>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28" t="s">
        <v>34</v>
      </c>
      <c r="B9" s="28" t="s">
        <v>35</v>
      </c>
      <c r="C9" s="28" t="s">
        <v>36</v>
      </c>
      <c r="D9" s="28" t="s">
        <v>75</v>
      </c>
      <c r="E9" s="28" t="s">
        <v>38</v>
      </c>
      <c r="F9" s="28" t="s">
        <v>39</v>
      </c>
      <c r="G9" s="28" t="s">
        <v>40</v>
      </c>
      <c r="H9" s="28" t="s">
        <v>42</v>
      </c>
      <c r="I9" s="28" t="s">
        <v>41</v>
      </c>
      <c r="J9" s="28" t="s">
        <v>43</v>
      </c>
      <c r="K9" s="28" t="s">
        <v>44</v>
      </c>
      <c r="L9" s="28" t="s">
        <v>45</v>
      </c>
      <c r="M9" s="28" t="s">
        <v>46</v>
      </c>
      <c r="N9" s="28" t="s">
        <v>47</v>
      </c>
    </row>
    <row r="10" spans="1:14" ht="113.1" customHeight="1" x14ac:dyDescent="0.2">
      <c r="A10" s="36">
        <v>2</v>
      </c>
      <c r="B10" s="36">
        <v>3</v>
      </c>
      <c r="C10" s="44">
        <f>A10*B10</f>
        <v>6</v>
      </c>
      <c r="D10" s="38" t="s">
        <v>332</v>
      </c>
      <c r="E10" s="39" t="s">
        <v>328</v>
      </c>
      <c r="F10" s="20" t="s">
        <v>83</v>
      </c>
      <c r="G10" s="20" t="s">
        <v>83</v>
      </c>
      <c r="H10" s="64" t="s">
        <v>368</v>
      </c>
      <c r="I10" s="20" t="s">
        <v>84</v>
      </c>
      <c r="J10" s="36">
        <v>-1</v>
      </c>
      <c r="K10" s="36">
        <v>-1</v>
      </c>
      <c r="L10" s="41">
        <f>A10+J10</f>
        <v>1</v>
      </c>
      <c r="M10" s="41">
        <f>B10+K10</f>
        <v>2</v>
      </c>
      <c r="N10" s="37">
        <f>L10*M10</f>
        <v>2</v>
      </c>
    </row>
    <row r="13" spans="1:14" ht="26.25" customHeight="1" x14ac:dyDescent="0.4">
      <c r="A13" s="177" t="s">
        <v>33</v>
      </c>
      <c r="B13" s="177"/>
      <c r="C13" s="177"/>
      <c r="D13" s="177" t="s">
        <v>61</v>
      </c>
      <c r="E13" s="177"/>
      <c r="F13" s="177"/>
      <c r="G13" s="177"/>
      <c r="H13" s="177"/>
      <c r="I13" s="177"/>
      <c r="J13" s="177"/>
      <c r="K13" s="177"/>
      <c r="L13" s="177" t="s">
        <v>62</v>
      </c>
      <c r="M13" s="177"/>
      <c r="N13" s="177"/>
    </row>
    <row r="14" spans="1:14" ht="126" customHeight="1" x14ac:dyDescent="0.25">
      <c r="A14" s="28" t="s">
        <v>45</v>
      </c>
      <c r="B14" s="28" t="s">
        <v>46</v>
      </c>
      <c r="C14" s="28" t="s">
        <v>47</v>
      </c>
      <c r="D14" s="182" t="s">
        <v>63</v>
      </c>
      <c r="E14" s="182"/>
      <c r="F14" s="43" t="s">
        <v>64</v>
      </c>
      <c r="G14" s="182" t="s">
        <v>77</v>
      </c>
      <c r="H14" s="182"/>
      <c r="I14" s="182"/>
      <c r="J14" s="43" t="s">
        <v>66</v>
      </c>
      <c r="K14" s="43" t="s">
        <v>67</v>
      </c>
      <c r="L14" s="28" t="s">
        <v>68</v>
      </c>
      <c r="M14" s="28" t="s">
        <v>69</v>
      </c>
      <c r="N14" s="28" t="s">
        <v>70</v>
      </c>
    </row>
    <row r="15" spans="1:14" ht="28.5" customHeight="1" x14ac:dyDescent="0.2">
      <c r="A15" s="181">
        <f>L10</f>
        <v>1</v>
      </c>
      <c r="B15" s="181">
        <f>M10</f>
        <v>2</v>
      </c>
      <c r="C15" s="183">
        <f>N10</f>
        <v>2</v>
      </c>
      <c r="D15" s="166" t="s">
        <v>179</v>
      </c>
      <c r="E15" s="146"/>
      <c r="F15" s="134" t="s">
        <v>321</v>
      </c>
      <c r="G15" s="164"/>
      <c r="H15" s="165">
        <v>43801</v>
      </c>
      <c r="I15" s="102"/>
      <c r="J15" s="179">
        <v>-1</v>
      </c>
      <c r="K15" s="179">
        <v>-1</v>
      </c>
      <c r="L15" s="181">
        <f>A15+J15</f>
        <v>0</v>
      </c>
      <c r="M15" s="181">
        <f>B15+K15</f>
        <v>1</v>
      </c>
      <c r="N15" s="183">
        <f>L15*M15</f>
        <v>0</v>
      </c>
    </row>
    <row r="16" spans="1:14" ht="22.5" customHeight="1" x14ac:dyDescent="0.2">
      <c r="A16" s="181"/>
      <c r="B16" s="181"/>
      <c r="C16" s="183"/>
      <c r="D16" s="175" t="s">
        <v>380</v>
      </c>
      <c r="E16" s="173"/>
      <c r="F16" s="134" t="s">
        <v>321</v>
      </c>
      <c r="G16" s="218" t="s">
        <v>384</v>
      </c>
      <c r="H16" s="202"/>
      <c r="I16" s="202"/>
      <c r="J16" s="179"/>
      <c r="K16" s="179"/>
      <c r="L16" s="181"/>
      <c r="M16" s="181"/>
      <c r="N16" s="183"/>
    </row>
    <row r="17" spans="1:14" x14ac:dyDescent="0.2">
      <c r="A17" s="181"/>
      <c r="B17" s="181"/>
      <c r="C17" s="183"/>
      <c r="D17" s="190"/>
      <c r="E17" s="190"/>
      <c r="F17" s="46"/>
      <c r="G17" s="179"/>
      <c r="H17" s="179"/>
      <c r="I17" s="179"/>
      <c r="J17" s="179"/>
      <c r="K17" s="179"/>
      <c r="L17" s="181"/>
      <c r="M17" s="181"/>
      <c r="N17" s="183"/>
    </row>
  </sheetData>
  <customSheetViews>
    <customSheetView guid="{0DB1A918-3DCF-4375-A368-1006A738B275}" scale="80" showPageBreaks="1" fitToPage="1" printArea="1" view="pageBreakPreview">
      <selection activeCell="G16" sqref="G16:I16"/>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80" showPageBreaks="1" fitToPage="1" printArea="1" view="pageBreakPreview" topLeftCell="A9">
      <selection activeCell="E27" sqref="E27"/>
      <pageMargins left="0.70833333333333304" right="0.70833333333333304" top="0.74791666666666701" bottom="0.74791666666666701" header="0.51180555555555496" footer="0.51180555555555496"/>
      <pageSetup paperSize="8" scale="60" firstPageNumber="0" fitToHeight="0" orientation="landscape" horizontalDpi="300" verticalDpi="300" r:id="rId2"/>
    </customSheetView>
  </customSheetViews>
  <mergeCells count="20">
    <mergeCell ref="J15:J17"/>
    <mergeCell ref="K15:K17"/>
    <mergeCell ref="L15:L17"/>
    <mergeCell ref="M15:M17"/>
    <mergeCell ref="N15:N17"/>
    <mergeCell ref="D14:E14"/>
    <mergeCell ref="G14:I14"/>
    <mergeCell ref="A15:A17"/>
    <mergeCell ref="B15:B17"/>
    <mergeCell ref="C15:C17"/>
    <mergeCell ref="G16:I16"/>
    <mergeCell ref="D17:E17"/>
    <mergeCell ref="G17:I17"/>
    <mergeCell ref="C3:G3"/>
    <mergeCell ref="A8:C8"/>
    <mergeCell ref="D8:K8"/>
    <mergeCell ref="L8:N8"/>
    <mergeCell ref="A13:C13"/>
    <mergeCell ref="D13:K13"/>
    <mergeCell ref="L13:N13"/>
  </mergeCells>
  <conditionalFormatting sqref="A10:B10 H10 J10">
    <cfRule type="cellIs" dxfId="233" priority="2" operator="between">
      <formula>0</formula>
      <formula>0</formula>
    </cfRule>
  </conditionalFormatting>
  <conditionalFormatting sqref="C10">
    <cfRule type="cellIs" dxfId="232" priority="3" operator="between">
      <formula>8</formula>
      <formula>16</formula>
    </cfRule>
    <cfRule type="cellIs" dxfId="231" priority="4" operator="between">
      <formula>4</formula>
      <formula>6</formula>
    </cfRule>
    <cfRule type="cellIs" dxfId="230" priority="5" operator="between">
      <formula>0</formula>
      <formula>3</formula>
    </cfRule>
  </conditionalFormatting>
  <conditionalFormatting sqref="C15">
    <cfRule type="cellIs" dxfId="229" priority="6" operator="between">
      <formula>8</formula>
      <formula>16</formula>
    </cfRule>
    <cfRule type="cellIs" dxfId="228" priority="7" operator="between">
      <formula>4</formula>
      <formula>6</formula>
    </cfRule>
    <cfRule type="cellIs" dxfId="227" priority="8" operator="between">
      <formula>0</formula>
      <formula>3</formula>
    </cfRule>
  </conditionalFormatting>
  <conditionalFormatting sqref="N15">
    <cfRule type="cellIs" dxfId="226" priority="9" operator="between">
      <formula>8</formula>
      <formula>16</formula>
    </cfRule>
    <cfRule type="cellIs" dxfId="225" priority="10" operator="between">
      <formula>4</formula>
      <formula>6</formula>
    </cfRule>
    <cfRule type="cellIs" dxfId="224" priority="11" operator="between">
      <formula>0</formula>
      <formula>3</formula>
    </cfRule>
  </conditionalFormatting>
  <conditionalFormatting sqref="N10">
    <cfRule type="cellIs" dxfId="223" priority="12" operator="between">
      <formula>8</formula>
      <formula>16</formula>
    </cfRule>
    <cfRule type="cellIs" dxfId="222" priority="13" operator="between">
      <formula>4</formula>
      <formula>6</formula>
    </cfRule>
    <cfRule type="cellIs" dxfId="221" priority="14" operator="between">
      <formula>0</formula>
      <formula>3</formula>
    </cfRule>
  </conditionalFormatting>
  <conditionalFormatting sqref="F10">
    <cfRule type="cellIs" dxfId="220" priority="15" operator="between">
      <formula>0</formula>
      <formula>0</formula>
    </cfRule>
  </conditionalFormatting>
  <conditionalFormatting sqref="G10">
    <cfRule type="cellIs" dxfId="219" priority="16" operator="between">
      <formula>0</formula>
      <formula>0</formula>
    </cfRule>
  </conditionalFormatting>
  <conditionalFormatting sqref="I10">
    <cfRule type="cellIs" dxfId="218" priority="17"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15:K17">
      <formula1>negative</formula1>
      <formula2>0</formula2>
    </dataValidation>
    <dataValidation type="list" allowBlank="1" showInputMessage="1" showErrorMessage="1" sqref="F10:G10">
      <formula1>yn</formula1>
      <formula2>0</formula2>
    </dataValidation>
    <dataValidation type="list" allowBlank="1" showInputMessage="1" showErrorMessage="1" sqref="I1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25"/>
  <sheetViews>
    <sheetView view="pageBreakPreview" topLeftCell="A7" zoomScale="80" zoomScaleNormal="75" zoomScalePageLayoutView="80" workbookViewId="0">
      <selection activeCell="F21" sqref="F21:I22"/>
    </sheetView>
  </sheetViews>
  <sheetFormatPr defaultColWidth="8.85546875" defaultRowHeight="12.75" x14ac:dyDescent="0.2"/>
  <cols>
    <col min="1" max="1" width="13.140625" style="4" customWidth="1"/>
    <col min="2" max="2" width="14.28515625" style="4" customWidth="1"/>
    <col min="3" max="3" width="12.85546875" style="4" customWidth="1"/>
    <col min="4" max="4" width="23.7109375" style="4" customWidth="1"/>
    <col min="5" max="5" width="70.28515625" style="4" customWidth="1"/>
    <col min="6" max="6" width="28.42578125" style="4" customWidth="1"/>
    <col min="7" max="8" width="23.42578125" style="4" customWidth="1"/>
    <col min="9" max="9" width="16.2851562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78" t="s">
        <v>1</v>
      </c>
      <c r="D3" s="178"/>
      <c r="E3" s="178"/>
      <c r="F3" s="178"/>
      <c r="G3" s="178"/>
      <c r="H3" s="24"/>
    </row>
    <row r="4" spans="1:14" s="10" customFormat="1" ht="74.25" customHeight="1" x14ac:dyDescent="0.25">
      <c r="C4" s="54" t="s">
        <v>2</v>
      </c>
      <c r="D4" s="8" t="s">
        <v>3</v>
      </c>
      <c r="E4" s="8" t="s">
        <v>4</v>
      </c>
      <c r="F4" s="8" t="s">
        <v>26</v>
      </c>
      <c r="G4" s="55" t="s">
        <v>309</v>
      </c>
      <c r="H4" s="56"/>
    </row>
    <row r="5" spans="1:14" s="57" customFormat="1" ht="105" x14ac:dyDescent="0.2">
      <c r="C5" s="94" t="str">
        <f>'2. Attuazione e verifica'!A16:A16</f>
        <v>IR9</v>
      </c>
      <c r="D5" s="59" t="str">
        <f>'2. Attuazione e verifica'!B16:B16</f>
        <v>Sopravvalutazione della qualità o delle attività del personale</v>
      </c>
      <c r="E5" s="59"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59" t="str">
        <f>'2. Attuazione e verifica'!E16:E16</f>
        <v>Beneficiari e terzi</v>
      </c>
      <c r="G5" s="60" t="str">
        <f>'2. Attuazione e verifica'!F16:F16</f>
        <v>Esterno</v>
      </c>
      <c r="H5" s="61"/>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8" t="s">
        <v>34</v>
      </c>
      <c r="B9" s="8" t="s">
        <v>35</v>
      </c>
      <c r="C9" s="8" t="s">
        <v>36</v>
      </c>
      <c r="D9" s="8" t="s">
        <v>75</v>
      </c>
      <c r="E9" s="8" t="s">
        <v>38</v>
      </c>
      <c r="F9" s="8" t="s">
        <v>39</v>
      </c>
      <c r="G9" s="8" t="s">
        <v>40</v>
      </c>
      <c r="H9" s="28" t="s">
        <v>42</v>
      </c>
      <c r="I9" s="8" t="s">
        <v>41</v>
      </c>
      <c r="J9" s="8" t="s">
        <v>43</v>
      </c>
      <c r="K9" s="8" t="s">
        <v>44</v>
      </c>
      <c r="L9" s="8" t="s">
        <v>45</v>
      </c>
      <c r="M9" s="8" t="s">
        <v>46</v>
      </c>
      <c r="N9" s="8" t="s">
        <v>47</v>
      </c>
    </row>
    <row r="10" spans="1:14" ht="15.75" customHeight="1" x14ac:dyDescent="0.25">
      <c r="A10" s="202">
        <v>3</v>
      </c>
      <c r="B10" s="202">
        <v>3</v>
      </c>
      <c r="C10" s="197">
        <f>A10*B10</f>
        <v>9</v>
      </c>
      <c r="D10" s="213" t="s">
        <v>195</v>
      </c>
      <c r="E10" s="213"/>
      <c r="F10" s="213"/>
      <c r="G10" s="213"/>
      <c r="H10" s="213"/>
      <c r="I10" s="213"/>
      <c r="J10" s="202">
        <v>-1</v>
      </c>
      <c r="K10" s="202">
        <v>-2</v>
      </c>
      <c r="L10" s="203">
        <f>A10+J10</f>
        <v>2</v>
      </c>
      <c r="M10" s="203">
        <f>B10+K10</f>
        <v>1</v>
      </c>
      <c r="N10" s="197">
        <f>L10*M10</f>
        <v>2</v>
      </c>
    </row>
    <row r="11" spans="1:14" ht="76.5" x14ac:dyDescent="0.2">
      <c r="A11" s="202"/>
      <c r="B11" s="202"/>
      <c r="C11" s="197"/>
      <c r="D11" s="50" t="s">
        <v>196</v>
      </c>
      <c r="E11" s="51" t="s">
        <v>329</v>
      </c>
      <c r="F11" s="144" t="s">
        <v>83</v>
      </c>
      <c r="G11" s="144" t="s">
        <v>83</v>
      </c>
      <c r="H11" s="64" t="s">
        <v>372</v>
      </c>
      <c r="I11" s="144" t="s">
        <v>148</v>
      </c>
      <c r="J11" s="202"/>
      <c r="K11" s="202"/>
      <c r="L11" s="203"/>
      <c r="M11" s="203"/>
      <c r="N11" s="197"/>
    </row>
    <row r="12" spans="1:14" ht="51" x14ac:dyDescent="0.2">
      <c r="A12" s="202"/>
      <c r="B12" s="202"/>
      <c r="C12" s="197"/>
      <c r="D12" s="50" t="s">
        <v>198</v>
      </c>
      <c r="E12" s="51" t="s">
        <v>330</v>
      </c>
      <c r="F12" s="144" t="s">
        <v>83</v>
      </c>
      <c r="G12" s="144" t="s">
        <v>83</v>
      </c>
      <c r="H12" s="64" t="s">
        <v>199</v>
      </c>
      <c r="I12" s="144" t="s">
        <v>148</v>
      </c>
      <c r="J12" s="202"/>
      <c r="K12" s="202"/>
      <c r="L12" s="203"/>
      <c r="M12" s="203"/>
      <c r="N12" s="197"/>
    </row>
    <row r="13" spans="1:14" ht="99.75" customHeight="1" x14ac:dyDescent="0.2">
      <c r="A13" s="202"/>
      <c r="B13" s="202"/>
      <c r="C13" s="197"/>
      <c r="D13" s="50" t="s">
        <v>200</v>
      </c>
      <c r="E13" s="51" t="s">
        <v>331</v>
      </c>
      <c r="F13" s="144" t="s">
        <v>83</v>
      </c>
      <c r="G13" s="144" t="s">
        <v>83</v>
      </c>
      <c r="H13" s="40" t="s">
        <v>370</v>
      </c>
      <c r="I13" s="144" t="s">
        <v>148</v>
      </c>
      <c r="J13" s="202"/>
      <c r="K13" s="202"/>
      <c r="L13" s="203"/>
      <c r="M13" s="203"/>
      <c r="N13" s="197"/>
    </row>
    <row r="14" spans="1:14" ht="15.75" customHeight="1" x14ac:dyDescent="0.25">
      <c r="A14" s="202"/>
      <c r="B14" s="202"/>
      <c r="C14" s="197"/>
      <c r="D14" s="213" t="s">
        <v>201</v>
      </c>
      <c r="E14" s="213"/>
      <c r="F14" s="213"/>
      <c r="G14" s="213"/>
      <c r="H14" s="213"/>
      <c r="I14" s="213"/>
      <c r="J14" s="202"/>
      <c r="K14" s="202"/>
      <c r="L14" s="203"/>
      <c r="M14" s="203"/>
      <c r="N14" s="197"/>
    </row>
    <row r="15" spans="1:14" ht="93" customHeight="1" x14ac:dyDescent="0.2">
      <c r="A15" s="202"/>
      <c r="B15" s="202"/>
      <c r="C15" s="197"/>
      <c r="D15" s="50" t="s">
        <v>202</v>
      </c>
      <c r="E15" s="51" t="s">
        <v>329</v>
      </c>
      <c r="F15" s="144" t="s">
        <v>83</v>
      </c>
      <c r="G15" s="144" t="s">
        <v>83</v>
      </c>
      <c r="H15" s="64" t="s">
        <v>373</v>
      </c>
      <c r="I15" s="144" t="s">
        <v>148</v>
      </c>
      <c r="J15" s="202"/>
      <c r="K15" s="202"/>
      <c r="L15" s="203"/>
      <c r="M15" s="203"/>
      <c r="N15" s="197"/>
    </row>
    <row r="16" spans="1:14" ht="102" customHeight="1" x14ac:dyDescent="0.2">
      <c r="A16" s="202"/>
      <c r="B16" s="202"/>
      <c r="C16" s="197"/>
      <c r="D16" s="50" t="s">
        <v>203</v>
      </c>
      <c r="E16" s="51" t="s">
        <v>331</v>
      </c>
      <c r="F16" s="144" t="s">
        <v>83</v>
      </c>
      <c r="G16" s="144" t="s">
        <v>83</v>
      </c>
      <c r="H16" s="40" t="s">
        <v>374</v>
      </c>
      <c r="I16" s="144" t="s">
        <v>148</v>
      </c>
      <c r="J16" s="202"/>
      <c r="K16" s="202"/>
      <c r="L16" s="203"/>
      <c r="M16" s="203"/>
      <c r="N16" s="197"/>
    </row>
    <row r="19" spans="1:14" ht="26.25" customHeight="1" x14ac:dyDescent="0.4">
      <c r="A19" s="177" t="s">
        <v>33</v>
      </c>
      <c r="B19" s="177"/>
      <c r="C19" s="177"/>
      <c r="D19" s="177" t="s">
        <v>61</v>
      </c>
      <c r="E19" s="177"/>
      <c r="F19" s="177"/>
      <c r="G19" s="177"/>
      <c r="H19" s="177"/>
      <c r="I19" s="177"/>
      <c r="J19" s="177"/>
      <c r="K19" s="177"/>
      <c r="L19" s="177" t="s">
        <v>62</v>
      </c>
      <c r="M19" s="177"/>
      <c r="N19" s="177"/>
    </row>
    <row r="20" spans="1:14" ht="126" customHeight="1" x14ac:dyDescent="0.25">
      <c r="A20" s="8" t="s">
        <v>45</v>
      </c>
      <c r="B20" s="8" t="s">
        <v>46</v>
      </c>
      <c r="C20" s="8" t="s">
        <v>47</v>
      </c>
      <c r="D20" s="195" t="s">
        <v>63</v>
      </c>
      <c r="E20" s="195"/>
      <c r="F20" s="66" t="s">
        <v>64</v>
      </c>
      <c r="G20" s="182" t="s">
        <v>77</v>
      </c>
      <c r="H20" s="182"/>
      <c r="I20" s="182"/>
      <c r="J20" s="66" t="s">
        <v>66</v>
      </c>
      <c r="K20" s="66" t="s">
        <v>67</v>
      </c>
      <c r="L20" s="8" t="s">
        <v>68</v>
      </c>
      <c r="M20" s="8" t="s">
        <v>69</v>
      </c>
      <c r="N20" s="8" t="s">
        <v>70</v>
      </c>
    </row>
    <row r="21" spans="1:14" x14ac:dyDescent="0.2">
      <c r="A21" s="203">
        <f>L10</f>
        <v>2</v>
      </c>
      <c r="B21" s="203">
        <f>M10</f>
        <v>1</v>
      </c>
      <c r="C21" s="197">
        <f>N10</f>
        <v>2</v>
      </c>
      <c r="D21" s="166" t="s">
        <v>204</v>
      </c>
      <c r="E21" s="166"/>
      <c r="F21" s="134" t="s">
        <v>321</v>
      </c>
      <c r="G21" s="219">
        <v>43800</v>
      </c>
      <c r="H21" s="219"/>
      <c r="I21" s="219"/>
      <c r="J21" s="202">
        <v>-1</v>
      </c>
      <c r="K21" s="202">
        <v>-1</v>
      </c>
      <c r="L21" s="203">
        <f>A21+J21</f>
        <v>1</v>
      </c>
      <c r="M21" s="203">
        <f>B21+K21</f>
        <v>0</v>
      </c>
      <c r="N21" s="197">
        <f>L21*M21</f>
        <v>0</v>
      </c>
    </row>
    <row r="22" spans="1:14" ht="13.35" customHeight="1" x14ac:dyDescent="0.2">
      <c r="A22" s="203"/>
      <c r="B22" s="203"/>
      <c r="C22" s="197"/>
      <c r="D22" s="211" t="s">
        <v>188</v>
      </c>
      <c r="E22" s="211"/>
      <c r="F22" s="134" t="s">
        <v>73</v>
      </c>
      <c r="G22" s="170"/>
      <c r="H22" s="171">
        <v>43801</v>
      </c>
      <c r="I22" s="142"/>
      <c r="J22" s="202"/>
      <c r="K22" s="202"/>
      <c r="L22" s="203"/>
      <c r="M22" s="203"/>
      <c r="N22" s="197"/>
    </row>
    <row r="23" spans="1:14" x14ac:dyDescent="0.2">
      <c r="A23" s="203"/>
      <c r="B23" s="203"/>
      <c r="C23" s="197"/>
      <c r="D23" s="191"/>
      <c r="E23" s="191"/>
      <c r="F23" s="20"/>
      <c r="G23" s="219"/>
      <c r="H23" s="219"/>
      <c r="I23" s="219"/>
      <c r="J23" s="202"/>
      <c r="K23" s="202"/>
      <c r="L23" s="203"/>
      <c r="M23" s="203"/>
      <c r="N23" s="197"/>
    </row>
    <row r="25" spans="1:14" ht="36.75" customHeight="1" x14ac:dyDescent="0.2">
      <c r="B25" s="113"/>
      <c r="C25" s="220"/>
      <c r="D25" s="220"/>
      <c r="E25" s="220"/>
      <c r="F25" s="2"/>
    </row>
  </sheetData>
  <customSheetViews>
    <customSheetView guid="{0DB1A918-3DCF-4375-A368-1006A738B275}" scale="80" showPageBreaks="1" fitToPage="1" printArea="1" view="pageBreakPreview" topLeftCell="A7">
      <selection activeCell="F21" sqref="F21:I22"/>
      <pageMargins left="0.70833333333333304" right="0.70833333333333304" top="0.74791666666666701" bottom="0.74791666666666701" header="0.51180555555555496" footer="0.51180555555555496"/>
      <pageSetup paperSize="8" scale="64" firstPageNumber="0" fitToHeight="0" orientation="landscape" horizontalDpi="300" verticalDpi="300" r:id="rId1"/>
    </customSheetView>
    <customSheetView guid="{35FD57D5-7021-AD4C-B0FF-5AED01C1CB34}" scale="80" showPageBreaks="1" fitToPage="1" printArea="1" view="pageBreakPreview" topLeftCell="A7">
      <selection activeCell="F21" sqref="F21:I22"/>
      <pageMargins left="0.70833333333333304" right="0.70833333333333304" top="0.74791666666666701" bottom="0.74791666666666701" header="0.51180555555555496" footer="0.51180555555555496"/>
      <pageSetup paperSize="8" scale="59" firstPageNumber="0" fitToHeight="0" orientation="landscape" horizontalDpi="300" verticalDpi="300" r:id="rId2"/>
    </customSheetView>
  </customSheetViews>
  <mergeCells count="32">
    <mergeCell ref="C25:E25"/>
    <mergeCell ref="K21:K23"/>
    <mergeCell ref="L21:L23"/>
    <mergeCell ref="M21:M23"/>
    <mergeCell ref="N21:N23"/>
    <mergeCell ref="D22:E22"/>
    <mergeCell ref="D23:E23"/>
    <mergeCell ref="G23:I23"/>
    <mergeCell ref="A21:A23"/>
    <mergeCell ref="B21:B23"/>
    <mergeCell ref="C21:C23"/>
    <mergeCell ref="G21:I21"/>
    <mergeCell ref="J21:J23"/>
    <mergeCell ref="A19:C19"/>
    <mergeCell ref="D19:K19"/>
    <mergeCell ref="L19:N19"/>
    <mergeCell ref="D20:E20"/>
    <mergeCell ref="G20:I20"/>
    <mergeCell ref="C3:G3"/>
    <mergeCell ref="A8:C8"/>
    <mergeCell ref="D8:K8"/>
    <mergeCell ref="L8:N8"/>
    <mergeCell ref="A10:A16"/>
    <mergeCell ref="B10:B16"/>
    <mergeCell ref="C10:C16"/>
    <mergeCell ref="D10:I10"/>
    <mergeCell ref="J10:J16"/>
    <mergeCell ref="K10:K16"/>
    <mergeCell ref="L10:L16"/>
    <mergeCell ref="M10:M16"/>
    <mergeCell ref="N10:N16"/>
    <mergeCell ref="D14:I14"/>
  </mergeCells>
  <conditionalFormatting sqref="A10 J10 H11:H12">
    <cfRule type="cellIs" dxfId="217" priority="2" operator="between">
      <formula>0</formula>
      <formula>0</formula>
    </cfRule>
  </conditionalFormatting>
  <conditionalFormatting sqref="B10">
    <cfRule type="cellIs" dxfId="216" priority="3" operator="between">
      <formula>0</formula>
      <formula>0</formula>
    </cfRule>
  </conditionalFormatting>
  <conditionalFormatting sqref="K10">
    <cfRule type="cellIs" dxfId="215" priority="4" operator="between">
      <formula>0</formula>
      <formula>0</formula>
    </cfRule>
  </conditionalFormatting>
  <conditionalFormatting sqref="C10">
    <cfRule type="cellIs" dxfId="214" priority="5" operator="between">
      <formula>8</formula>
      <formula>16</formula>
    </cfRule>
    <cfRule type="cellIs" dxfId="213" priority="6" operator="between">
      <formula>4</formula>
      <formula>6</formula>
    </cfRule>
    <cfRule type="cellIs" dxfId="212" priority="7" operator="between">
      <formula>0</formula>
      <formula>3</formula>
    </cfRule>
  </conditionalFormatting>
  <conditionalFormatting sqref="N10">
    <cfRule type="cellIs" dxfId="211" priority="8" operator="between">
      <formula>8</formula>
      <formula>16</formula>
    </cfRule>
    <cfRule type="cellIs" dxfId="210" priority="9" operator="between">
      <formula>4</formula>
      <formula>6</formula>
    </cfRule>
    <cfRule type="cellIs" dxfId="209" priority="10" operator="between">
      <formula>0</formula>
      <formula>3</formula>
    </cfRule>
  </conditionalFormatting>
  <conditionalFormatting sqref="N21">
    <cfRule type="cellIs" dxfId="208" priority="11" operator="between">
      <formula>8</formula>
      <formula>16</formula>
    </cfRule>
    <cfRule type="cellIs" dxfId="207" priority="12" operator="between">
      <formula>4</formula>
      <formula>6</formula>
    </cfRule>
    <cfRule type="cellIs" dxfId="206" priority="13" operator="between">
      <formula>0</formula>
      <formula>3</formula>
    </cfRule>
  </conditionalFormatting>
  <conditionalFormatting sqref="C21">
    <cfRule type="cellIs" dxfId="205" priority="14" operator="between">
      <formula>8</formula>
      <formula>16</formula>
    </cfRule>
    <cfRule type="cellIs" dxfId="204" priority="15" operator="between">
      <formula>4</formula>
      <formula>6</formula>
    </cfRule>
    <cfRule type="cellIs" dxfId="203" priority="16" operator="between">
      <formula>0</formula>
      <formula>3</formula>
    </cfRule>
  </conditionalFormatting>
  <conditionalFormatting sqref="F11:G11">
    <cfRule type="cellIs" dxfId="202" priority="17" operator="between">
      <formula>0</formula>
      <formula>0</formula>
    </cfRule>
  </conditionalFormatting>
  <conditionalFormatting sqref="F12:G12">
    <cfRule type="cellIs" dxfId="201" priority="18" operator="between">
      <formula>0</formula>
      <formula>0</formula>
    </cfRule>
  </conditionalFormatting>
  <conditionalFormatting sqref="F13:G13">
    <cfRule type="cellIs" dxfId="200" priority="19" operator="between">
      <formula>0</formula>
      <formula>0</formula>
    </cfRule>
  </conditionalFormatting>
  <conditionalFormatting sqref="I11:I13">
    <cfRule type="cellIs" dxfId="199" priority="20" operator="between">
      <formula>0</formula>
      <formula>0</formula>
    </cfRule>
  </conditionalFormatting>
  <conditionalFormatting sqref="F15:G15">
    <cfRule type="cellIs" dxfId="198" priority="21" operator="between">
      <formula>0</formula>
      <formula>0</formula>
    </cfRule>
  </conditionalFormatting>
  <conditionalFormatting sqref="F16:G16">
    <cfRule type="cellIs" dxfId="197" priority="22" operator="between">
      <formula>0</formula>
      <formula>0</formula>
    </cfRule>
  </conditionalFormatting>
  <conditionalFormatting sqref="I15:I16">
    <cfRule type="cellIs" dxfId="196" priority="23" operator="between">
      <formula>0</formula>
      <formula>0</formula>
    </cfRule>
  </conditionalFormatting>
  <conditionalFormatting sqref="H13">
    <cfRule type="cellIs" dxfId="195" priority="24" operator="between">
      <formula>0</formula>
      <formula>0</formula>
    </cfRule>
  </conditionalFormatting>
  <conditionalFormatting sqref="H15">
    <cfRule type="cellIs" dxfId="194" priority="25" operator="between">
      <formula>0</formula>
      <formula>0</formula>
    </cfRule>
  </conditionalFormatting>
  <conditionalFormatting sqref="H16">
    <cfRule type="cellIs" dxfId="193" priority="26"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1:K23">
      <formula1>negative</formula1>
      <formula2>0</formula2>
    </dataValidation>
    <dataValidation type="list" allowBlank="1" showInputMessage="1" showErrorMessage="1" sqref="F11:G13 F15:G16">
      <formula1>yn</formula1>
      <formula2>0</formula2>
    </dataValidation>
    <dataValidation type="list" allowBlank="1" showInputMessage="1" showErrorMessage="1" sqref="I11:I13 I15:I16">
      <formula1>efficacia</formula1>
      <formula2>0</formula2>
    </dataValidation>
  </dataValidations>
  <pageMargins left="0.70833333333333304" right="0.70833333333333304" top="0.74791666666666701" bottom="0.74791666666666701" header="0.51180555555555496" footer="0.51180555555555496"/>
  <pageSetup paperSize="8" scale="64" firstPageNumber="0" fitToHeight="0" orientation="landscape" horizontalDpi="300" verticalDpi="300"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N31"/>
  <sheetViews>
    <sheetView view="pageBreakPreview" topLeftCell="A22" zoomScale="80" zoomScaleNormal="75" zoomScalePageLayoutView="80" workbookViewId="0">
      <selection activeCell="D29" sqref="D29:H29"/>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78" t="s">
        <v>1</v>
      </c>
      <c r="D3" s="178"/>
      <c r="E3" s="178"/>
      <c r="F3" s="178"/>
      <c r="G3" s="178"/>
      <c r="H3" s="24"/>
    </row>
    <row r="4" spans="1:14" s="26" customFormat="1" ht="66.2" customHeight="1" x14ac:dyDescent="0.25">
      <c r="C4" s="27" t="s">
        <v>2</v>
      </c>
      <c r="D4" s="28" t="s">
        <v>3</v>
      </c>
      <c r="E4" s="28" t="s">
        <v>4</v>
      </c>
      <c r="F4" s="28" t="s">
        <v>26</v>
      </c>
      <c r="G4" s="29" t="s">
        <v>309</v>
      </c>
      <c r="H4" s="47"/>
    </row>
    <row r="5" spans="1:14" s="31" customFormat="1" ht="138.75" customHeight="1" x14ac:dyDescent="0.2">
      <c r="C5" s="100" t="str">
        <f>'2. Attuazione e verifica'!A17:A17</f>
        <v>IR10</v>
      </c>
      <c r="D5" s="33" t="str">
        <f>'2. Attuazione e verifica'!B17:B17</f>
        <v>Costi di manodopera fittizi</v>
      </c>
      <c r="E5" s="33"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33" t="str">
        <f>'2. Attuazione e verifica'!E17:E17</f>
        <v>Beneficiari e terzi</v>
      </c>
      <c r="G5" s="34" t="str">
        <f>'2. Attuazione e verifica'!F17:F17</f>
        <v>Esterno</v>
      </c>
      <c r="H5" s="48"/>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28" t="s">
        <v>34</v>
      </c>
      <c r="B9" s="28" t="s">
        <v>35</v>
      </c>
      <c r="C9" s="28" t="s">
        <v>36</v>
      </c>
      <c r="D9" s="28" t="s">
        <v>75</v>
      </c>
      <c r="E9" s="28" t="s">
        <v>38</v>
      </c>
      <c r="F9" s="28" t="s">
        <v>39</v>
      </c>
      <c r="G9" s="28" t="s">
        <v>40</v>
      </c>
      <c r="H9" s="28" t="s">
        <v>42</v>
      </c>
      <c r="I9" s="28" t="s">
        <v>41</v>
      </c>
      <c r="J9" s="28" t="s">
        <v>43</v>
      </c>
      <c r="K9" s="28" t="s">
        <v>44</v>
      </c>
      <c r="L9" s="28" t="s">
        <v>45</v>
      </c>
      <c r="M9" s="28" t="s">
        <v>46</v>
      </c>
      <c r="N9" s="28" t="s">
        <v>47</v>
      </c>
    </row>
    <row r="10" spans="1:14" ht="15.75" customHeight="1" x14ac:dyDescent="0.25">
      <c r="A10" s="179">
        <v>3</v>
      </c>
      <c r="B10" s="179">
        <v>3</v>
      </c>
      <c r="C10" s="183">
        <f>A10*B10</f>
        <v>9</v>
      </c>
      <c r="D10" s="212" t="s">
        <v>205</v>
      </c>
      <c r="E10" s="212"/>
      <c r="F10" s="212"/>
      <c r="G10" s="212"/>
      <c r="H10" s="212"/>
      <c r="I10" s="212"/>
      <c r="J10" s="179">
        <v>-2</v>
      </c>
      <c r="K10" s="179">
        <v>-2</v>
      </c>
      <c r="L10" s="181">
        <f>A10+J10</f>
        <v>1</v>
      </c>
      <c r="M10" s="181">
        <f>B10+K10</f>
        <v>1</v>
      </c>
      <c r="N10" s="183">
        <f>L10*M10</f>
        <v>1</v>
      </c>
    </row>
    <row r="11" spans="1:14" ht="99" customHeight="1" x14ac:dyDescent="0.2">
      <c r="A11" s="179"/>
      <c r="B11" s="179"/>
      <c r="C11" s="183"/>
      <c r="D11" s="50" t="s">
        <v>206</v>
      </c>
      <c r="E11" s="51" t="s">
        <v>329</v>
      </c>
      <c r="F11" s="144" t="s">
        <v>83</v>
      </c>
      <c r="G11" s="144" t="s">
        <v>83</v>
      </c>
      <c r="H11" s="64" t="s">
        <v>375</v>
      </c>
      <c r="I11" s="144" t="s">
        <v>148</v>
      </c>
      <c r="J11" s="179"/>
      <c r="K11" s="179"/>
      <c r="L11" s="181"/>
      <c r="M11" s="181"/>
      <c r="N11" s="183"/>
    </row>
    <row r="12" spans="1:14" ht="102.75" customHeight="1" x14ac:dyDescent="0.2">
      <c r="A12" s="179"/>
      <c r="B12" s="179"/>
      <c r="C12" s="183"/>
      <c r="D12" s="50" t="s">
        <v>207</v>
      </c>
      <c r="E12" s="51" t="s">
        <v>331</v>
      </c>
      <c r="F12" s="144" t="s">
        <v>83</v>
      </c>
      <c r="G12" s="144" t="s">
        <v>83</v>
      </c>
      <c r="H12" s="40" t="s">
        <v>376</v>
      </c>
      <c r="I12" s="144" t="s">
        <v>148</v>
      </c>
      <c r="J12" s="179"/>
      <c r="K12" s="179"/>
      <c r="L12" s="181"/>
      <c r="M12" s="181"/>
      <c r="N12" s="183"/>
    </row>
    <row r="13" spans="1:14" ht="15.75" customHeight="1" x14ac:dyDescent="0.25">
      <c r="A13" s="179"/>
      <c r="B13" s="179"/>
      <c r="C13" s="183"/>
      <c r="D13" s="213" t="s">
        <v>208</v>
      </c>
      <c r="E13" s="213"/>
      <c r="F13" s="213"/>
      <c r="G13" s="213"/>
      <c r="H13" s="213"/>
      <c r="I13" s="213"/>
      <c r="J13" s="179"/>
      <c r="K13" s="179"/>
      <c r="L13" s="181"/>
      <c r="M13" s="181"/>
      <c r="N13" s="183"/>
    </row>
    <row r="14" spans="1:14" ht="98.25" customHeight="1" x14ac:dyDescent="0.2">
      <c r="A14" s="179"/>
      <c r="B14" s="179"/>
      <c r="C14" s="183"/>
      <c r="D14" s="50" t="s">
        <v>209</v>
      </c>
      <c r="E14" s="51" t="s">
        <v>329</v>
      </c>
      <c r="F14" s="144" t="s">
        <v>83</v>
      </c>
      <c r="G14" s="144" t="s">
        <v>83</v>
      </c>
      <c r="H14" s="64" t="s">
        <v>375</v>
      </c>
      <c r="I14" s="144" t="s">
        <v>148</v>
      </c>
      <c r="J14" s="179"/>
      <c r="K14" s="179"/>
      <c r="L14" s="181"/>
      <c r="M14" s="181"/>
      <c r="N14" s="183"/>
    </row>
    <row r="15" spans="1:14" ht="112.5" customHeight="1" x14ac:dyDescent="0.2">
      <c r="A15" s="179"/>
      <c r="B15" s="179"/>
      <c r="C15" s="183"/>
      <c r="D15" s="50" t="s">
        <v>210</v>
      </c>
      <c r="E15" s="51" t="s">
        <v>331</v>
      </c>
      <c r="F15" s="144" t="s">
        <v>83</v>
      </c>
      <c r="G15" s="144" t="s">
        <v>83</v>
      </c>
      <c r="H15" s="40" t="s">
        <v>376</v>
      </c>
      <c r="I15" s="144" t="s">
        <v>148</v>
      </c>
      <c r="J15" s="179"/>
      <c r="K15" s="179"/>
      <c r="L15" s="181"/>
      <c r="M15" s="181"/>
      <c r="N15" s="183"/>
    </row>
    <row r="16" spans="1:14" ht="15.75" customHeight="1" x14ac:dyDescent="0.25">
      <c r="A16" s="179"/>
      <c r="B16" s="179"/>
      <c r="C16" s="183"/>
      <c r="D16" s="213" t="s">
        <v>211</v>
      </c>
      <c r="E16" s="213"/>
      <c r="F16" s="213"/>
      <c r="G16" s="213"/>
      <c r="H16" s="213"/>
      <c r="I16" s="213"/>
      <c r="J16" s="179"/>
      <c r="K16" s="179"/>
      <c r="L16" s="181"/>
      <c r="M16" s="181"/>
      <c r="N16" s="183"/>
    </row>
    <row r="17" spans="1:14" ht="80.25" customHeight="1" x14ac:dyDescent="0.2">
      <c r="A17" s="179"/>
      <c r="B17" s="179"/>
      <c r="C17" s="183"/>
      <c r="D17" s="50" t="s">
        <v>212</v>
      </c>
      <c r="E17" s="51" t="s">
        <v>329</v>
      </c>
      <c r="F17" s="144" t="s">
        <v>83</v>
      </c>
      <c r="G17" s="144" t="s">
        <v>83</v>
      </c>
      <c r="H17" s="64" t="s">
        <v>375</v>
      </c>
      <c r="I17" s="144" t="s">
        <v>148</v>
      </c>
      <c r="J17" s="179"/>
      <c r="K17" s="179"/>
      <c r="L17" s="181"/>
      <c r="M17" s="181"/>
      <c r="N17" s="183"/>
    </row>
    <row r="18" spans="1:14" ht="98.25" customHeight="1" x14ac:dyDescent="0.2">
      <c r="A18" s="179"/>
      <c r="B18" s="179"/>
      <c r="C18" s="183"/>
      <c r="D18" s="50" t="s">
        <v>213</v>
      </c>
      <c r="E18" s="51" t="s">
        <v>331</v>
      </c>
      <c r="F18" s="144" t="s">
        <v>83</v>
      </c>
      <c r="G18" s="144" t="s">
        <v>83</v>
      </c>
      <c r="H18" s="40" t="s">
        <v>376</v>
      </c>
      <c r="I18" s="144" t="s">
        <v>148</v>
      </c>
      <c r="J18" s="179"/>
      <c r="K18" s="179"/>
      <c r="L18" s="181"/>
      <c r="M18" s="181"/>
      <c r="N18" s="183"/>
    </row>
    <row r="19" spans="1:14" ht="15.75" customHeight="1" x14ac:dyDescent="0.25">
      <c r="A19" s="179"/>
      <c r="B19" s="179"/>
      <c r="C19" s="183"/>
      <c r="D19" s="212" t="s">
        <v>214</v>
      </c>
      <c r="E19" s="212"/>
      <c r="F19" s="212"/>
      <c r="G19" s="212"/>
      <c r="H19" s="212"/>
      <c r="I19" s="212"/>
      <c r="J19" s="179"/>
      <c r="K19" s="179"/>
      <c r="L19" s="181"/>
      <c r="M19" s="181"/>
      <c r="N19" s="183"/>
    </row>
    <row r="20" spans="1:14" ht="95.1" customHeight="1" x14ac:dyDescent="0.2">
      <c r="A20" s="179"/>
      <c r="B20" s="179"/>
      <c r="C20" s="183"/>
      <c r="D20" s="50" t="s">
        <v>215</v>
      </c>
      <c r="E20" s="51" t="s">
        <v>329</v>
      </c>
      <c r="F20" s="144" t="s">
        <v>83</v>
      </c>
      <c r="G20" s="144" t="s">
        <v>83</v>
      </c>
      <c r="H20" s="64" t="s">
        <v>375</v>
      </c>
      <c r="I20" s="144" t="s">
        <v>148</v>
      </c>
      <c r="J20" s="179"/>
      <c r="K20" s="179"/>
      <c r="L20" s="181"/>
      <c r="M20" s="181"/>
      <c r="N20" s="183"/>
    </row>
    <row r="21" spans="1:14" ht="94.5" customHeight="1" x14ac:dyDescent="0.2">
      <c r="A21" s="179"/>
      <c r="B21" s="179"/>
      <c r="C21" s="183"/>
      <c r="D21" s="172" t="s">
        <v>216</v>
      </c>
      <c r="E21" s="51" t="s">
        <v>331</v>
      </c>
      <c r="F21" s="144" t="s">
        <v>83</v>
      </c>
      <c r="G21" s="144" t="s">
        <v>83</v>
      </c>
      <c r="H21" s="40" t="s">
        <v>376</v>
      </c>
      <c r="I21" s="144" t="s">
        <v>148</v>
      </c>
      <c r="J21" s="179"/>
      <c r="K21" s="179"/>
      <c r="L21" s="181"/>
      <c r="M21" s="181"/>
      <c r="N21" s="183"/>
    </row>
    <row r="22" spans="1:14" ht="15.75" customHeight="1" x14ac:dyDescent="0.25">
      <c r="A22" s="179"/>
      <c r="B22" s="179"/>
      <c r="C22" s="183"/>
      <c r="D22" s="213" t="s">
        <v>217</v>
      </c>
      <c r="E22" s="213"/>
      <c r="F22" s="213"/>
      <c r="G22" s="213"/>
      <c r="H22" s="213"/>
      <c r="I22" s="213"/>
      <c r="J22" s="179"/>
      <c r="K22" s="179"/>
      <c r="L22" s="181"/>
      <c r="M22" s="181"/>
      <c r="N22" s="183"/>
    </row>
    <row r="23" spans="1:14" ht="81" customHeight="1" x14ac:dyDescent="0.2">
      <c r="A23" s="179"/>
      <c r="B23" s="179"/>
      <c r="C23" s="183"/>
      <c r="D23" s="50" t="s">
        <v>218</v>
      </c>
      <c r="E23" s="51" t="s">
        <v>329</v>
      </c>
      <c r="F23" s="144" t="s">
        <v>83</v>
      </c>
      <c r="G23" s="144" t="s">
        <v>83</v>
      </c>
      <c r="H23" s="64" t="s">
        <v>375</v>
      </c>
      <c r="I23" s="144" t="s">
        <v>148</v>
      </c>
      <c r="J23" s="179"/>
      <c r="K23" s="179"/>
      <c r="L23" s="181"/>
      <c r="M23" s="181"/>
      <c r="N23" s="183"/>
    </row>
    <row r="24" spans="1:14" ht="96" customHeight="1" x14ac:dyDescent="0.2">
      <c r="A24" s="179"/>
      <c r="B24" s="179"/>
      <c r="C24" s="183"/>
      <c r="D24" s="50" t="s">
        <v>219</v>
      </c>
      <c r="E24" s="51" t="s">
        <v>331</v>
      </c>
      <c r="F24" s="144" t="s">
        <v>83</v>
      </c>
      <c r="G24" s="144" t="s">
        <v>83</v>
      </c>
      <c r="H24" s="40" t="s">
        <v>376</v>
      </c>
      <c r="I24" s="144" t="s">
        <v>148</v>
      </c>
      <c r="J24" s="179"/>
      <c r="K24" s="179"/>
      <c r="L24" s="181"/>
      <c r="M24" s="181"/>
      <c r="N24" s="183"/>
    </row>
    <row r="27" spans="1:14" ht="26.25" customHeight="1" x14ac:dyDescent="0.4">
      <c r="A27" s="177" t="s">
        <v>33</v>
      </c>
      <c r="B27" s="177"/>
      <c r="C27" s="177"/>
      <c r="D27" s="177" t="s">
        <v>61</v>
      </c>
      <c r="E27" s="177"/>
      <c r="F27" s="177"/>
      <c r="G27" s="177"/>
      <c r="H27" s="177"/>
      <c r="I27" s="177"/>
      <c r="J27" s="177"/>
      <c r="K27" s="177"/>
      <c r="L27" s="177" t="s">
        <v>62</v>
      </c>
      <c r="M27" s="177"/>
      <c r="N27" s="177"/>
    </row>
    <row r="28" spans="1:14" ht="126" customHeight="1" x14ac:dyDescent="0.25">
      <c r="A28" s="28" t="s">
        <v>45</v>
      </c>
      <c r="B28" s="28" t="s">
        <v>46</v>
      </c>
      <c r="C28" s="28" t="s">
        <v>47</v>
      </c>
      <c r="D28" s="182" t="s">
        <v>63</v>
      </c>
      <c r="E28" s="182"/>
      <c r="F28" s="28" t="s">
        <v>64</v>
      </c>
      <c r="G28" s="182" t="s">
        <v>77</v>
      </c>
      <c r="H28" s="182"/>
      <c r="I28" s="182"/>
      <c r="J28" s="28" t="s">
        <v>66</v>
      </c>
      <c r="K28" s="28" t="s">
        <v>67</v>
      </c>
      <c r="L28" s="28" t="s">
        <v>68</v>
      </c>
      <c r="M28" s="28" t="s">
        <v>69</v>
      </c>
      <c r="N28" s="28" t="s">
        <v>70</v>
      </c>
    </row>
    <row r="29" spans="1:14" x14ac:dyDescent="0.2">
      <c r="A29" s="181">
        <f>L10</f>
        <v>1</v>
      </c>
      <c r="B29" s="181">
        <f>M10</f>
        <v>1</v>
      </c>
      <c r="C29" s="183">
        <f>N10</f>
        <v>1</v>
      </c>
      <c r="D29" s="217" t="s">
        <v>204</v>
      </c>
      <c r="E29" s="217"/>
      <c r="F29" s="134" t="s">
        <v>321</v>
      </c>
      <c r="G29" s="170"/>
      <c r="H29" s="171">
        <v>43801</v>
      </c>
      <c r="I29" s="142"/>
      <c r="J29" s="179">
        <v>-1</v>
      </c>
      <c r="K29" s="179">
        <v>-1</v>
      </c>
      <c r="L29" s="181">
        <f>A29+J29</f>
        <v>0</v>
      </c>
      <c r="M29" s="181">
        <f>B29+K29</f>
        <v>0</v>
      </c>
      <c r="N29" s="183">
        <f>L29*M29</f>
        <v>0</v>
      </c>
    </row>
    <row r="30" spans="1:14" x14ac:dyDescent="0.2">
      <c r="A30" s="181"/>
      <c r="B30" s="181"/>
      <c r="C30" s="183"/>
      <c r="D30" s="190"/>
      <c r="E30" s="190"/>
      <c r="F30" s="46"/>
      <c r="G30" s="179"/>
      <c r="H30" s="179"/>
      <c r="I30" s="179"/>
      <c r="J30" s="179"/>
      <c r="K30" s="179"/>
      <c r="L30" s="181"/>
      <c r="M30" s="181"/>
      <c r="N30" s="183"/>
    </row>
    <row r="31" spans="1:14" x14ac:dyDescent="0.2">
      <c r="A31" s="181"/>
      <c r="B31" s="181"/>
      <c r="C31" s="183"/>
      <c r="D31" s="190"/>
      <c r="E31" s="190"/>
      <c r="F31" s="46"/>
      <c r="G31" s="179"/>
      <c r="H31" s="179"/>
      <c r="I31" s="179"/>
      <c r="J31" s="179"/>
      <c r="K31" s="179"/>
      <c r="L31" s="181"/>
      <c r="M31" s="181"/>
      <c r="N31" s="183"/>
    </row>
  </sheetData>
  <customSheetViews>
    <customSheetView guid="{0DB1A918-3DCF-4375-A368-1006A738B275}" scale="80" showPageBreaks="1" fitToPage="1" printArea="1" view="pageBreakPreview" topLeftCell="A22">
      <selection activeCell="D29" sqref="D29:H29"/>
      <rowBreaks count="1" manualBreakCount="1">
        <brk id="25" max="16383" man="1"/>
      </rowBreaks>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80" showPageBreaks="1" fitToPage="1" printArea="1" view="pageBreakPreview" topLeftCell="A22">
      <selection activeCell="D29" sqref="D29:H29"/>
      <rowBreaks count="1" manualBreakCount="1">
        <brk id="25" max="16383" man="1"/>
      </rowBreaks>
      <pageMargins left="0.70833333333333304" right="0.70833333333333304" top="0.74791666666666701" bottom="0.74791666666666701" header="0.51180555555555496" footer="0.51180555555555496"/>
      <pageSetup paperSize="8" scale="60" firstPageNumber="0" fitToHeight="0" orientation="landscape" horizontalDpi="300" verticalDpi="300" r:id="rId2"/>
    </customSheetView>
  </customSheetViews>
  <mergeCells count="35">
    <mergeCell ref="K29:K31"/>
    <mergeCell ref="L29:L31"/>
    <mergeCell ref="M29:M31"/>
    <mergeCell ref="N29:N31"/>
    <mergeCell ref="D30:E30"/>
    <mergeCell ref="G30:I30"/>
    <mergeCell ref="D31:E31"/>
    <mergeCell ref="G31:I31"/>
    <mergeCell ref="A29:A31"/>
    <mergeCell ref="B29:B31"/>
    <mergeCell ref="C29:C31"/>
    <mergeCell ref="D29:E29"/>
    <mergeCell ref="J29:J31"/>
    <mergeCell ref="D22:I22"/>
    <mergeCell ref="A27:C27"/>
    <mergeCell ref="D27:K27"/>
    <mergeCell ref="L27:N27"/>
    <mergeCell ref="D28:E28"/>
    <mergeCell ref="G28:I28"/>
    <mergeCell ref="C3:G3"/>
    <mergeCell ref="A8:C8"/>
    <mergeCell ref="D8:K8"/>
    <mergeCell ref="L8:N8"/>
    <mergeCell ref="A10:A24"/>
    <mergeCell ref="B10:B24"/>
    <mergeCell ref="C10:C24"/>
    <mergeCell ref="D10:I10"/>
    <mergeCell ref="J10:J24"/>
    <mergeCell ref="K10:K24"/>
    <mergeCell ref="L10:L24"/>
    <mergeCell ref="M10:M24"/>
    <mergeCell ref="N10:N24"/>
    <mergeCell ref="D13:I13"/>
    <mergeCell ref="D16:I16"/>
    <mergeCell ref="D19:I19"/>
  </mergeCells>
  <conditionalFormatting sqref="A10 J10">
    <cfRule type="cellIs" dxfId="192" priority="2" operator="between">
      <formula>0</formula>
      <formula>0</formula>
    </cfRule>
  </conditionalFormatting>
  <conditionalFormatting sqref="B10">
    <cfRule type="cellIs" dxfId="191" priority="3" operator="between">
      <formula>0</formula>
      <formula>0</formula>
    </cfRule>
  </conditionalFormatting>
  <conditionalFormatting sqref="K10">
    <cfRule type="cellIs" dxfId="190" priority="4" operator="between">
      <formula>0</formula>
      <formula>0</formula>
    </cfRule>
  </conditionalFormatting>
  <conditionalFormatting sqref="C10">
    <cfRule type="cellIs" dxfId="189" priority="5" operator="between">
      <formula>8</formula>
      <formula>16</formula>
    </cfRule>
    <cfRule type="cellIs" dxfId="188" priority="6" operator="between">
      <formula>4</formula>
      <formula>6</formula>
    </cfRule>
    <cfRule type="cellIs" dxfId="187" priority="7" operator="between">
      <formula>0</formula>
      <formula>3</formula>
    </cfRule>
  </conditionalFormatting>
  <conditionalFormatting sqref="N10">
    <cfRule type="cellIs" dxfId="186" priority="8" operator="between">
      <formula>8</formula>
      <formula>16</formula>
    </cfRule>
    <cfRule type="cellIs" dxfId="185" priority="9" operator="between">
      <formula>4</formula>
      <formula>6</formula>
    </cfRule>
    <cfRule type="cellIs" dxfId="184" priority="10" operator="between">
      <formula>0</formula>
      <formula>3</formula>
    </cfRule>
  </conditionalFormatting>
  <conditionalFormatting sqref="C29">
    <cfRule type="cellIs" dxfId="183" priority="11" operator="between">
      <formula>8</formula>
      <formula>16</formula>
    </cfRule>
    <cfRule type="cellIs" dxfId="182" priority="12" operator="between">
      <formula>4</formula>
      <formula>6</formula>
    </cfRule>
    <cfRule type="cellIs" dxfId="181" priority="13" operator="between">
      <formula>0</formula>
      <formula>3</formula>
    </cfRule>
  </conditionalFormatting>
  <conditionalFormatting sqref="N29">
    <cfRule type="cellIs" dxfId="180" priority="14" operator="between">
      <formula>8</formula>
      <formula>16</formula>
    </cfRule>
    <cfRule type="cellIs" dxfId="179" priority="15" operator="between">
      <formula>4</formula>
      <formula>6</formula>
    </cfRule>
    <cfRule type="cellIs" dxfId="178" priority="16" operator="between">
      <formula>0</formula>
      <formula>3</formula>
    </cfRule>
  </conditionalFormatting>
  <conditionalFormatting sqref="F11:G11">
    <cfRule type="cellIs" dxfId="177" priority="17" operator="between">
      <formula>0</formula>
      <formula>0</formula>
    </cfRule>
  </conditionalFormatting>
  <conditionalFormatting sqref="F12:G12">
    <cfRule type="cellIs" dxfId="176" priority="18" operator="between">
      <formula>0</formula>
      <formula>0</formula>
    </cfRule>
  </conditionalFormatting>
  <conditionalFormatting sqref="I14:I15">
    <cfRule type="cellIs" dxfId="175" priority="19" operator="between">
      <formula>0</formula>
      <formula>0</formula>
    </cfRule>
  </conditionalFormatting>
  <conditionalFormatting sqref="H14">
    <cfRule type="cellIs" dxfId="174" priority="20" operator="between">
      <formula>0</formula>
      <formula>0</formula>
    </cfRule>
  </conditionalFormatting>
  <conditionalFormatting sqref="H12">
    <cfRule type="cellIs" dxfId="173" priority="21" operator="between">
      <formula>0</formula>
      <formula>0</formula>
    </cfRule>
  </conditionalFormatting>
  <conditionalFormatting sqref="I11:I12">
    <cfRule type="cellIs" dxfId="172" priority="22" operator="between">
      <formula>0</formula>
      <formula>0</formula>
    </cfRule>
  </conditionalFormatting>
  <conditionalFormatting sqref="F15:G15">
    <cfRule type="cellIs" dxfId="171" priority="23" operator="between">
      <formula>0</formula>
      <formula>0</formula>
    </cfRule>
  </conditionalFormatting>
  <conditionalFormatting sqref="F14:G14">
    <cfRule type="cellIs" dxfId="170" priority="24" operator="between">
      <formula>0</formula>
      <formula>0</formula>
    </cfRule>
  </conditionalFormatting>
  <conditionalFormatting sqref="I17:I18">
    <cfRule type="cellIs" dxfId="169" priority="25" operator="between">
      <formula>0</formula>
      <formula>0</formula>
    </cfRule>
  </conditionalFormatting>
  <conditionalFormatting sqref="H15">
    <cfRule type="cellIs" dxfId="168" priority="26" operator="between">
      <formula>0</formula>
      <formula>0</formula>
    </cfRule>
  </conditionalFormatting>
  <conditionalFormatting sqref="F17:G17">
    <cfRule type="cellIs" dxfId="167" priority="27" operator="between">
      <formula>0</formula>
      <formula>0</formula>
    </cfRule>
  </conditionalFormatting>
  <conditionalFormatting sqref="F18:G18">
    <cfRule type="cellIs" dxfId="166" priority="28" operator="between">
      <formula>0</formula>
      <formula>0</formula>
    </cfRule>
  </conditionalFormatting>
  <conditionalFormatting sqref="H11">
    <cfRule type="cellIs" dxfId="165" priority="29" operator="between">
      <formula>0</formula>
      <formula>0</formula>
    </cfRule>
  </conditionalFormatting>
  <conditionalFormatting sqref="F21:G21">
    <cfRule type="cellIs" dxfId="164" priority="30" operator="between">
      <formula>0</formula>
      <formula>0</formula>
    </cfRule>
  </conditionalFormatting>
  <conditionalFormatting sqref="F23:G23">
    <cfRule type="cellIs" dxfId="163" priority="31" operator="between">
      <formula>0</formula>
      <formula>0</formula>
    </cfRule>
  </conditionalFormatting>
  <conditionalFormatting sqref="F24:G24">
    <cfRule type="cellIs" dxfId="162" priority="32" operator="between">
      <formula>0</formula>
      <formula>0</formula>
    </cfRule>
  </conditionalFormatting>
  <conditionalFormatting sqref="I23:I24">
    <cfRule type="cellIs" dxfId="161" priority="33" operator="between">
      <formula>0</formula>
      <formula>0</formula>
    </cfRule>
  </conditionalFormatting>
  <conditionalFormatting sqref="H17">
    <cfRule type="cellIs" dxfId="160" priority="34" operator="between">
      <formula>0</formula>
      <formula>0</formula>
    </cfRule>
  </conditionalFormatting>
  <conditionalFormatting sqref="H18">
    <cfRule type="cellIs" dxfId="159" priority="35" operator="between">
      <formula>0</formula>
      <formula>0</formula>
    </cfRule>
  </conditionalFormatting>
  <conditionalFormatting sqref="F20:G20">
    <cfRule type="cellIs" dxfId="158" priority="36" operator="between">
      <formula>0</formula>
      <formula>0</formula>
    </cfRule>
  </conditionalFormatting>
  <conditionalFormatting sqref="I20:I21">
    <cfRule type="cellIs" dxfId="157" priority="37" operator="between">
      <formula>0</formula>
      <formula>0</formula>
    </cfRule>
  </conditionalFormatting>
  <conditionalFormatting sqref="H20">
    <cfRule type="cellIs" dxfId="156" priority="38" operator="between">
      <formula>0</formula>
      <formula>0</formula>
    </cfRule>
  </conditionalFormatting>
  <conditionalFormatting sqref="H21">
    <cfRule type="cellIs" dxfId="155" priority="39" operator="between">
      <formula>0</formula>
      <formula>0</formula>
    </cfRule>
  </conditionalFormatting>
  <conditionalFormatting sqref="H23">
    <cfRule type="cellIs" dxfId="154" priority="40" operator="between">
      <formula>0</formula>
      <formula>0</formula>
    </cfRule>
  </conditionalFormatting>
  <conditionalFormatting sqref="H24">
    <cfRule type="cellIs" dxfId="153" priority="41"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9:K31">
      <formula1>negative</formula1>
      <formula2>0</formula2>
    </dataValidation>
    <dataValidation type="list" allowBlank="1" showInputMessage="1" showErrorMessage="1" sqref="F11:G12 F14:G15 F17:G18 F20:G21 F23:G24">
      <formula1>yn</formula1>
      <formula2>0</formula2>
    </dataValidation>
    <dataValidation type="list" allowBlank="1" showInputMessage="1" showErrorMessage="1" sqref="I11:I12 I14:I15 I17:I18 I20:I21 I23:I24">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rowBreaks count="1" manualBreakCount="1">
    <brk id="25"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N16"/>
  <sheetViews>
    <sheetView view="pageBreakPreview" topLeftCell="B7" zoomScale="80" zoomScaleNormal="75" zoomScalePageLayoutView="80" workbookViewId="0">
      <selection activeCell="F15" sqref="F15:I15"/>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78" t="s">
        <v>1</v>
      </c>
      <c r="D3" s="178"/>
      <c r="E3" s="178"/>
      <c r="F3" s="178"/>
      <c r="G3" s="178"/>
      <c r="H3" s="24"/>
    </row>
    <row r="4" spans="1:14" s="26" customFormat="1" ht="60.6" customHeight="1" x14ac:dyDescent="0.25">
      <c r="C4" s="27" t="s">
        <v>2</v>
      </c>
      <c r="D4" s="28" t="s">
        <v>3</v>
      </c>
      <c r="E4" s="28" t="s">
        <v>4</v>
      </c>
      <c r="F4" s="28" t="s">
        <v>26</v>
      </c>
      <c r="G4" s="29" t="s">
        <v>309</v>
      </c>
      <c r="H4" s="47"/>
    </row>
    <row r="5" spans="1:14" s="31" customFormat="1" ht="75" x14ac:dyDescent="0.2">
      <c r="C5" s="100" t="str">
        <f>'2. Attuazione e verifica'!A18:A18</f>
        <v>IR11</v>
      </c>
      <c r="D5" s="33" t="str">
        <f>'2. Attuazione e verifica'!B18:B18</f>
        <v>Costi di manodopera erroneamente ripartiti tra progetti specifici</v>
      </c>
      <c r="E5" s="33" t="str">
        <f>'2. Attuazione e verifica'!C18:C18</f>
        <v>Un beneficiario ripartisce erroneamente di proposito i costi relativi al personale tra progetti dell'UE e progetti finanziati da altre fonti</v>
      </c>
      <c r="F5" s="33" t="str">
        <f>'2. Attuazione e verifica'!E18:E18</f>
        <v>Beneficiari</v>
      </c>
      <c r="G5" s="33" t="str">
        <f>'2. Attuazione e verifica'!F18:F18</f>
        <v>Esterno</v>
      </c>
      <c r="H5" s="48"/>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28" t="s">
        <v>34</v>
      </c>
      <c r="B9" s="28" t="s">
        <v>35</v>
      </c>
      <c r="C9" s="28" t="s">
        <v>36</v>
      </c>
      <c r="D9" s="28" t="s">
        <v>75</v>
      </c>
      <c r="E9" s="28" t="s">
        <v>38</v>
      </c>
      <c r="F9" s="28" t="s">
        <v>39</v>
      </c>
      <c r="G9" s="28" t="s">
        <v>40</v>
      </c>
      <c r="H9" s="28" t="s">
        <v>42</v>
      </c>
      <c r="I9" s="28" t="s">
        <v>41</v>
      </c>
      <c r="J9" s="28" t="s">
        <v>43</v>
      </c>
      <c r="K9" s="28" t="s">
        <v>44</v>
      </c>
      <c r="L9" s="28" t="s">
        <v>45</v>
      </c>
      <c r="M9" s="28" t="s">
        <v>46</v>
      </c>
      <c r="N9" s="28" t="s">
        <v>47</v>
      </c>
    </row>
    <row r="10" spans="1:14" ht="76.5" x14ac:dyDescent="0.2">
      <c r="A10" s="36">
        <v>2</v>
      </c>
      <c r="B10" s="36">
        <v>2</v>
      </c>
      <c r="C10" s="44">
        <f>A10*B10</f>
        <v>4</v>
      </c>
      <c r="D10" s="38" t="s">
        <v>220</v>
      </c>
      <c r="E10" s="51" t="s">
        <v>197</v>
      </c>
      <c r="F10" s="45" t="s">
        <v>83</v>
      </c>
      <c r="G10" s="45" t="s">
        <v>83</v>
      </c>
      <c r="H10" s="64" t="s">
        <v>377</v>
      </c>
      <c r="I10" s="45" t="s">
        <v>148</v>
      </c>
      <c r="J10" s="36">
        <v>-1</v>
      </c>
      <c r="K10" s="36">
        <v>-1</v>
      </c>
      <c r="L10" s="41">
        <f>A10+J10</f>
        <v>1</v>
      </c>
      <c r="M10" s="41">
        <f>B10+K10</f>
        <v>1</v>
      </c>
      <c r="N10" s="44">
        <f>L10*M10</f>
        <v>1</v>
      </c>
    </row>
    <row r="13" spans="1:14" ht="26.25" customHeight="1" x14ac:dyDescent="0.4">
      <c r="A13" s="177" t="s">
        <v>33</v>
      </c>
      <c r="B13" s="177"/>
      <c r="C13" s="177"/>
      <c r="D13" s="177" t="s">
        <v>61</v>
      </c>
      <c r="E13" s="177"/>
      <c r="F13" s="177"/>
      <c r="G13" s="177"/>
      <c r="H13" s="177"/>
      <c r="I13" s="177"/>
      <c r="J13" s="177"/>
      <c r="K13" s="177"/>
      <c r="L13" s="177" t="s">
        <v>62</v>
      </c>
      <c r="M13" s="177"/>
      <c r="N13" s="177"/>
    </row>
    <row r="14" spans="1:14" ht="126" customHeight="1" x14ac:dyDescent="0.25">
      <c r="A14" s="28" t="s">
        <v>45</v>
      </c>
      <c r="B14" s="28" t="s">
        <v>46</v>
      </c>
      <c r="C14" s="28" t="s">
        <v>47</v>
      </c>
      <c r="D14" s="182" t="s">
        <v>63</v>
      </c>
      <c r="E14" s="182"/>
      <c r="F14" s="43" t="s">
        <v>64</v>
      </c>
      <c r="G14" s="182" t="s">
        <v>77</v>
      </c>
      <c r="H14" s="182"/>
      <c r="I14" s="182"/>
      <c r="J14" s="43" t="s">
        <v>66</v>
      </c>
      <c r="K14" s="43" t="s">
        <v>67</v>
      </c>
      <c r="L14" s="28" t="s">
        <v>68</v>
      </c>
      <c r="M14" s="28" t="s">
        <v>69</v>
      </c>
      <c r="N14" s="28" t="s">
        <v>70</v>
      </c>
    </row>
    <row r="15" spans="1:14" x14ac:dyDescent="0.2">
      <c r="A15" s="181">
        <f>L10</f>
        <v>1</v>
      </c>
      <c r="B15" s="181">
        <f>M10</f>
        <v>1</v>
      </c>
      <c r="C15" s="183">
        <f>N10</f>
        <v>1</v>
      </c>
      <c r="D15" s="166" t="s">
        <v>204</v>
      </c>
      <c r="E15" s="105"/>
      <c r="F15" s="134" t="s">
        <v>321</v>
      </c>
      <c r="G15" s="202" t="s">
        <v>333</v>
      </c>
      <c r="H15" s="202"/>
      <c r="I15" s="202"/>
      <c r="J15" s="179">
        <v>-1</v>
      </c>
      <c r="K15" s="179">
        <v>-1</v>
      </c>
      <c r="L15" s="181">
        <f>A15+J15</f>
        <v>0</v>
      </c>
      <c r="M15" s="181">
        <f>B15+K15</f>
        <v>0</v>
      </c>
      <c r="N15" s="183">
        <f>L15*M15</f>
        <v>0</v>
      </c>
    </row>
    <row r="16" spans="1:14" x14ac:dyDescent="0.2">
      <c r="A16" s="181"/>
      <c r="B16" s="181"/>
      <c r="C16" s="183"/>
      <c r="D16" s="190"/>
      <c r="E16" s="190"/>
      <c r="F16" s="46"/>
      <c r="G16" s="179"/>
      <c r="H16" s="179"/>
      <c r="I16" s="179"/>
      <c r="J16" s="179"/>
      <c r="K16" s="179"/>
      <c r="L16" s="181"/>
      <c r="M16" s="181"/>
      <c r="N16" s="183"/>
    </row>
  </sheetData>
  <customSheetViews>
    <customSheetView guid="{0DB1A918-3DCF-4375-A368-1006A738B275}" scale="80" showPageBreaks="1" fitToPage="1" printArea="1" view="pageBreakPreview" topLeftCell="B7">
      <selection activeCell="F15" sqref="F15:I15"/>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80" showPageBreaks="1" fitToPage="1" printArea="1" view="pageBreakPreview" topLeftCell="B7">
      <selection activeCell="F15" sqref="F15:I15"/>
      <pageMargins left="0.70833333333333304" right="0.70833333333333304" top="0.74791666666666701" bottom="0.74791666666666701" header="0.51180555555555496" footer="0.51180555555555496"/>
      <pageSetup paperSize="8" scale="60" firstPageNumber="0" fitToHeight="0" orientation="landscape" horizontalDpi="300" verticalDpi="300" r:id="rId2"/>
    </customSheetView>
  </customSheetViews>
  <mergeCells count="20">
    <mergeCell ref="J15:J16"/>
    <mergeCell ref="K15:K16"/>
    <mergeCell ref="L15:L16"/>
    <mergeCell ref="M15:M16"/>
    <mergeCell ref="N15:N16"/>
    <mergeCell ref="D14:E14"/>
    <mergeCell ref="G14:I14"/>
    <mergeCell ref="A15:A16"/>
    <mergeCell ref="B15:B16"/>
    <mergeCell ref="C15:C16"/>
    <mergeCell ref="G15:I15"/>
    <mergeCell ref="D16:E16"/>
    <mergeCell ref="G16:I16"/>
    <mergeCell ref="C3:G3"/>
    <mergeCell ref="A8:C8"/>
    <mergeCell ref="D8:K8"/>
    <mergeCell ref="L8:N8"/>
    <mergeCell ref="A13:C13"/>
    <mergeCell ref="D13:K13"/>
    <mergeCell ref="L13:N13"/>
  </mergeCells>
  <conditionalFormatting sqref="A10:B10 J10">
    <cfRule type="cellIs" dxfId="152" priority="2" operator="between">
      <formula>0</formula>
      <formula>0</formula>
    </cfRule>
  </conditionalFormatting>
  <conditionalFormatting sqref="C10">
    <cfRule type="cellIs" dxfId="151" priority="3" operator="between">
      <formula>8</formula>
      <formula>16</formula>
    </cfRule>
    <cfRule type="cellIs" dxfId="150" priority="4" operator="between">
      <formula>4</formula>
      <formula>6</formula>
    </cfRule>
    <cfRule type="cellIs" dxfId="149" priority="5" operator="between">
      <formula>0</formula>
      <formula>3</formula>
    </cfRule>
  </conditionalFormatting>
  <conditionalFormatting sqref="C15">
    <cfRule type="cellIs" dxfId="148" priority="6" operator="between">
      <formula>8</formula>
      <formula>16</formula>
    </cfRule>
    <cfRule type="cellIs" dxfId="147" priority="7" operator="between">
      <formula>4</formula>
      <formula>6</formula>
    </cfRule>
    <cfRule type="cellIs" dxfId="146" priority="8" operator="between">
      <formula>0</formula>
      <formula>3</formula>
    </cfRule>
  </conditionalFormatting>
  <conditionalFormatting sqref="N10">
    <cfRule type="cellIs" dxfId="145" priority="9" operator="between">
      <formula>8</formula>
      <formula>16</formula>
    </cfRule>
    <cfRule type="cellIs" dxfId="144" priority="10" operator="between">
      <formula>4</formula>
      <formula>6</formula>
    </cfRule>
    <cfRule type="cellIs" dxfId="143" priority="11" operator="between">
      <formula>0</formula>
      <formula>3</formula>
    </cfRule>
  </conditionalFormatting>
  <conditionalFormatting sqref="N15">
    <cfRule type="cellIs" dxfId="142" priority="12" operator="between">
      <formula>8</formula>
      <formula>16</formula>
    </cfRule>
    <cfRule type="cellIs" dxfId="141" priority="13" operator="between">
      <formula>4</formula>
      <formula>6</formula>
    </cfRule>
    <cfRule type="cellIs" dxfId="140" priority="14" operator="between">
      <formula>0</formula>
      <formula>3</formula>
    </cfRule>
  </conditionalFormatting>
  <conditionalFormatting sqref="F10:G10">
    <cfRule type="cellIs" dxfId="139" priority="15" operator="between">
      <formula>0</formula>
      <formula>0</formula>
    </cfRule>
  </conditionalFormatting>
  <conditionalFormatting sqref="I10">
    <cfRule type="cellIs" dxfId="138" priority="16" operator="between">
      <formula>0</formula>
      <formula>0</formula>
    </cfRule>
  </conditionalFormatting>
  <conditionalFormatting sqref="H10">
    <cfRule type="cellIs" dxfId="137" priority="17"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15:K16">
      <formula1>negative</formula1>
      <formula2>0</formula2>
    </dataValidation>
    <dataValidation type="list" allowBlank="1" showInputMessage="1" showErrorMessage="1" sqref="F10:G10">
      <formula1>yn</formula1>
      <formula2>0</formula2>
    </dataValidation>
    <dataValidation type="list" allowBlank="1" showInputMessage="1" showErrorMessage="1" sqref="I10">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sheetPr>
  <dimension ref="A1"/>
  <sheetViews>
    <sheetView view="pageBreakPreview" zoomScale="80" zoomScaleNormal="100" zoomScalePageLayoutView="80" workbookViewId="0"/>
  </sheetViews>
  <sheetFormatPr defaultColWidth="11.42578125" defaultRowHeight="12.75" x14ac:dyDescent="0.2"/>
  <sheetData/>
  <customSheetViews>
    <customSheetView guid="{0DB1A918-3DCF-4375-A368-1006A738B275}" scale="80" showPageBreaks="1" state="hidden" view="pageBreakPreview">
      <pageMargins left="0.7" right="0.7" top="0.75" bottom="0.75" header="0.51180555555555496" footer="0.51180555555555496"/>
      <pageSetup paperSize="9" firstPageNumber="0" orientation="portrait" horizontalDpi="300" verticalDpi="300" r:id="rId1"/>
    </customSheetView>
    <customSheetView guid="{35FD57D5-7021-AD4C-B0FF-5AED01C1CB34}" scale="80" showPageBreaks="1" state="hidden" view="pageBreakPreview">
      <pageMargins left="0.7" right="0.7" top="0.75" bottom="0.75" header="0.51180555555555496" footer="0.51180555555555496"/>
      <pageSetup paperSize="9" firstPageNumber="0" orientation="portrait" horizontalDpi="300" verticalDpi="300" r:id="rId2"/>
    </customSheetView>
  </customSheetViews>
  <pageMargins left="0.7" right="0.7" top="0.75" bottom="0.75" header="0.51180555555555496" footer="0.51180555555555496"/>
  <pageSetup paperSize="9" firstPageNumber="0" orientation="portrait" horizontalDpi="300" verticalDpi="300"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9694"/>
    <pageSetUpPr fitToPage="1"/>
  </sheetPr>
  <dimension ref="A2:G34"/>
  <sheetViews>
    <sheetView view="pageBreakPreview" zoomScale="80" zoomScaleNormal="75" zoomScalePageLayoutView="80" workbookViewId="0">
      <selection activeCell="B7" sqref="B7"/>
    </sheetView>
  </sheetViews>
  <sheetFormatPr defaultColWidth="8.85546875" defaultRowHeight="12.75" x14ac:dyDescent="0.2"/>
  <cols>
    <col min="1" max="1" width="10" customWidth="1"/>
    <col min="2" max="2" width="33.7109375" style="114" customWidth="1"/>
    <col min="3" max="3" width="51.42578125" style="114" customWidth="1"/>
    <col min="4" max="4" width="33.42578125" style="114" customWidth="1"/>
    <col min="5" max="5" width="18.7109375" style="114" customWidth="1"/>
    <col min="6" max="6" width="17.42578125" customWidth="1"/>
    <col min="7" max="7" width="71.85546875" customWidth="1"/>
  </cols>
  <sheetData>
    <row r="2" spans="1:7" ht="26.25" x14ac:dyDescent="0.4">
      <c r="A2" s="115" t="s">
        <v>221</v>
      </c>
    </row>
    <row r="4" spans="1:7" s="23" customFormat="1" ht="38.25" customHeight="1" x14ac:dyDescent="0.4">
      <c r="A4" s="177" t="s">
        <v>1</v>
      </c>
      <c r="B4" s="177"/>
      <c r="C4" s="177"/>
      <c r="D4" s="177"/>
      <c r="E4" s="177"/>
      <c r="F4" s="177"/>
      <c r="G4" s="177"/>
    </row>
    <row r="5" spans="1:7" s="26" customFormat="1" ht="94.5" x14ac:dyDescent="0.25">
      <c r="A5" s="28" t="s">
        <v>2</v>
      </c>
      <c r="B5" s="28" t="s">
        <v>3</v>
      </c>
      <c r="C5" s="28" t="s">
        <v>4</v>
      </c>
      <c r="D5" s="28" t="s">
        <v>298</v>
      </c>
      <c r="E5" s="28" t="s">
        <v>309</v>
      </c>
      <c r="F5" s="116" t="s">
        <v>222</v>
      </c>
      <c r="G5" s="116" t="s">
        <v>89</v>
      </c>
    </row>
    <row r="6" spans="1:7" ht="59.25" customHeight="1" x14ac:dyDescent="0.2">
      <c r="A6" s="117" t="s">
        <v>223</v>
      </c>
      <c r="B6" s="118" t="s">
        <v>224</v>
      </c>
      <c r="C6" s="118" t="s">
        <v>335</v>
      </c>
      <c r="D6" s="118" t="s">
        <v>334</v>
      </c>
      <c r="E6" s="118" t="s">
        <v>225</v>
      </c>
      <c r="F6" s="119" t="s">
        <v>14</v>
      </c>
      <c r="G6" s="120"/>
    </row>
    <row r="7" spans="1:7" ht="51" x14ac:dyDescent="0.2">
      <c r="A7" s="117" t="s">
        <v>226</v>
      </c>
      <c r="B7" s="118" t="s">
        <v>227</v>
      </c>
      <c r="C7" s="118" t="s">
        <v>228</v>
      </c>
      <c r="D7" s="118" t="s">
        <v>338</v>
      </c>
      <c r="E7" s="118" t="s">
        <v>19</v>
      </c>
      <c r="F7" s="119" t="s">
        <v>14</v>
      </c>
      <c r="G7" s="120"/>
    </row>
    <row r="8" spans="1:7" ht="52.5" customHeight="1" x14ac:dyDescent="0.2">
      <c r="A8" s="117" t="s">
        <v>229</v>
      </c>
      <c r="B8" s="118" t="s">
        <v>336</v>
      </c>
      <c r="C8" s="118" t="s">
        <v>337</v>
      </c>
      <c r="D8" s="118" t="s">
        <v>339</v>
      </c>
      <c r="E8" s="118" t="s">
        <v>13</v>
      </c>
      <c r="F8" s="119" t="s">
        <v>14</v>
      </c>
      <c r="G8" s="120"/>
    </row>
    <row r="33" spans="6:6" hidden="1" x14ac:dyDescent="0.2">
      <c r="F33" t="s">
        <v>14</v>
      </c>
    </row>
    <row r="34" spans="6:6" hidden="1" x14ac:dyDescent="0.2">
      <c r="F34" t="s">
        <v>23</v>
      </c>
    </row>
  </sheetData>
  <customSheetViews>
    <customSheetView guid="{0DB1A918-3DCF-4375-A368-1006A738B275}" scale="80" showPageBreaks="1" fitToPage="1" printArea="1" hiddenRows="1" view="pageBreakPreview">
      <selection activeCell="B7" sqref="B7"/>
      <pageMargins left="0.70833333333333304" right="0.70833333333333304" top="0.74791666666666701" bottom="0.74791666666666701" header="0.51180555555555496" footer="0.51180555555555496"/>
      <pageSetup paperSize="8" scale="83" firstPageNumber="0" fitToHeight="0" orientation="landscape" horizontalDpi="300" verticalDpi="300" r:id="rId1"/>
    </customSheetView>
    <customSheetView guid="{35FD57D5-7021-AD4C-B0FF-5AED01C1CB34}" scale="80" showPageBreaks="1" fitToPage="1" printArea="1" hiddenRows="1" view="pageBreakPreview">
      <selection activeCell="B7" sqref="B7"/>
      <pageMargins left="0.70833333333333304" right="0.70833333333333304" top="0.74791666666666701" bottom="0.74791666666666701" header="0.51180555555555496" footer="0.51180555555555496"/>
      <pageSetup paperSize="8" scale="76" firstPageNumber="0" fitToHeight="0" orientation="landscape" horizontalDpi="300" verticalDpi="300" r:id="rId2"/>
    </customSheetView>
  </customSheetViews>
  <mergeCells count="1">
    <mergeCell ref="A4:G4"/>
  </mergeCells>
  <dataValidations count="1">
    <dataValidation type="list" allowBlank="1" showInputMessage="1" showErrorMessage="1" sqref="F6:F8">
      <formula1>$F$33:$F$34</formula1>
      <formula2>0</formula2>
    </dataValidation>
  </dataValidations>
  <pageMargins left="0.70833333333333304" right="0.70833333333333304" top="0.74791666666666701" bottom="0.74791666666666701" header="0.51180555555555496" footer="0.51180555555555496"/>
  <pageSetup paperSize="8" scale="83" firstPageNumber="0" fitToHeight="0" orientation="landscape" horizontalDpi="300" verticalDpi="300"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9694"/>
    <pageSetUpPr fitToPage="1"/>
  </sheetPr>
  <dimension ref="A3:AMJ21"/>
  <sheetViews>
    <sheetView view="pageBreakPreview" topLeftCell="A7" zoomScale="80" zoomScaleNormal="70" zoomScalePageLayoutView="80" workbookViewId="0">
      <selection activeCell="G19" sqref="G19:I21"/>
    </sheetView>
  </sheetViews>
  <sheetFormatPr defaultColWidth="8.85546875" defaultRowHeight="12.75" x14ac:dyDescent="0.2"/>
  <cols>
    <col min="1" max="1" width="13.140625" style="121" customWidth="1"/>
    <col min="2" max="2" width="14.28515625" style="121" customWidth="1"/>
    <col min="3" max="3" width="12.85546875" style="121" customWidth="1"/>
    <col min="4" max="4" width="15.42578125" style="121" customWidth="1"/>
    <col min="5" max="5" width="70.28515625" style="121" customWidth="1"/>
    <col min="6" max="6" width="28.42578125" style="121" customWidth="1"/>
    <col min="7" max="8" width="23.42578125" style="121" customWidth="1"/>
    <col min="9" max="9" width="14.85546875" style="121" customWidth="1"/>
    <col min="10" max="10" width="15.28515625" style="121" customWidth="1"/>
    <col min="11" max="11" width="18.42578125" style="121" customWidth="1"/>
    <col min="12" max="12" width="14.42578125" style="121" customWidth="1"/>
    <col min="13" max="13" width="15.28515625" style="121" customWidth="1"/>
    <col min="14" max="14" width="15.42578125" style="121" customWidth="1"/>
    <col min="15" max="15" width="29.28515625" style="121" customWidth="1"/>
    <col min="16" max="16" width="15.28515625" style="121" customWidth="1"/>
    <col min="17" max="17" width="18.42578125" style="121" customWidth="1"/>
    <col min="18" max="18" width="14.7109375" style="121" customWidth="1"/>
    <col min="19" max="19" width="15.85546875" style="121" customWidth="1"/>
    <col min="20" max="20" width="13.28515625" style="121" customWidth="1"/>
    <col min="21" max="21" width="12.7109375" style="121" customWidth="1"/>
    <col min="22" max="22" width="13.7109375" style="121" customWidth="1"/>
    <col min="23" max="23" width="41.28515625" style="121" customWidth="1"/>
    <col min="24" max="1024" width="8.85546875" style="121"/>
  </cols>
  <sheetData>
    <row r="3" spans="1:14" s="122" customFormat="1" ht="26.25" customHeight="1" x14ac:dyDescent="0.2">
      <c r="C3" s="207" t="s">
        <v>1</v>
      </c>
      <c r="D3" s="207"/>
      <c r="E3" s="207"/>
      <c r="F3" s="207"/>
      <c r="G3" s="207"/>
      <c r="H3" s="123"/>
    </row>
    <row r="4" spans="1:14" s="124" customFormat="1" ht="67.349999999999994" customHeight="1" x14ac:dyDescent="0.2">
      <c r="C4" s="125" t="s">
        <v>2</v>
      </c>
      <c r="D4" s="97" t="s">
        <v>3</v>
      </c>
      <c r="E4" s="97" t="s">
        <v>4</v>
      </c>
      <c r="F4" s="97" t="s">
        <v>26</v>
      </c>
      <c r="G4" s="126" t="s">
        <v>309</v>
      </c>
      <c r="H4" s="127"/>
    </row>
    <row r="5" spans="1:14" s="128" customFormat="1" ht="75" x14ac:dyDescent="0.2">
      <c r="C5" s="129" t="str">
        <f>'3. Certificazione e pagamenti'!A6:A6</f>
        <v>CR1</v>
      </c>
      <c r="D5" s="33" t="str">
        <f>'3. Certificazione e pagamenti'!B6:B6</f>
        <v>Processo di verifica di gestione incompleto / inadeguato</v>
      </c>
      <c r="E5" s="33" t="str">
        <f>'3. Certificazione e pagamenti'!C6:C6</f>
        <v>Può accadere che le verifiche di gestione non garantiscano adeguatamente l'assenza di frodi perché l'AdG/CdR non dispone delle risorse o delle competenze necessarie in materia.</v>
      </c>
      <c r="F5" s="33" t="str">
        <f>'3. Certificazione e pagamenti'!D6:D6</f>
        <v>Autorità di Gestione / CdR</v>
      </c>
      <c r="G5" s="34" t="str">
        <f>'3. Certificazione e pagamenti'!E6:E6</f>
        <v>Interno</v>
      </c>
      <c r="H5" s="48"/>
    </row>
    <row r="8" spans="1:14" ht="26.25" customHeight="1" x14ac:dyDescent="0.2">
      <c r="A8" s="204" t="s">
        <v>31</v>
      </c>
      <c r="B8" s="204"/>
      <c r="C8" s="204"/>
      <c r="D8" s="204" t="s">
        <v>32</v>
      </c>
      <c r="E8" s="204"/>
      <c r="F8" s="204"/>
      <c r="G8" s="204"/>
      <c r="H8" s="204"/>
      <c r="I8" s="204"/>
      <c r="J8" s="204"/>
      <c r="K8" s="204"/>
      <c r="L8" s="204" t="s">
        <v>33</v>
      </c>
      <c r="M8" s="204"/>
      <c r="N8" s="204"/>
    </row>
    <row r="9" spans="1:14" ht="126" x14ac:dyDescent="0.2">
      <c r="A9" s="97" t="s">
        <v>34</v>
      </c>
      <c r="B9" s="97" t="s">
        <v>35</v>
      </c>
      <c r="C9" s="97" t="s">
        <v>36</v>
      </c>
      <c r="D9" s="97" t="s">
        <v>75</v>
      </c>
      <c r="E9" s="97" t="s">
        <v>38</v>
      </c>
      <c r="F9" s="97" t="s">
        <v>39</v>
      </c>
      <c r="G9" s="97" t="s">
        <v>40</v>
      </c>
      <c r="H9" s="97" t="s">
        <v>42</v>
      </c>
      <c r="I9" s="97" t="s">
        <v>41</v>
      </c>
      <c r="J9" s="97" t="s">
        <v>43</v>
      </c>
      <c r="K9" s="97" t="s">
        <v>44</v>
      </c>
      <c r="L9" s="97" t="s">
        <v>45</v>
      </c>
      <c r="M9" s="97" t="s">
        <v>46</v>
      </c>
      <c r="N9" s="97" t="s">
        <v>47</v>
      </c>
    </row>
    <row r="10" spans="1:14" ht="38.25" x14ac:dyDescent="0.2">
      <c r="A10" s="179">
        <v>3</v>
      </c>
      <c r="B10" s="179">
        <v>2</v>
      </c>
      <c r="C10" s="221">
        <f>A10*B10</f>
        <v>6</v>
      </c>
      <c r="D10" s="38" t="s">
        <v>230</v>
      </c>
      <c r="E10" s="130" t="s">
        <v>340</v>
      </c>
      <c r="F10" s="45" t="s">
        <v>83</v>
      </c>
      <c r="G10" s="45" t="s">
        <v>83</v>
      </c>
      <c r="H10" s="52" t="s">
        <v>231</v>
      </c>
      <c r="I10" s="45" t="s">
        <v>148</v>
      </c>
      <c r="J10" s="179">
        <v>-1</v>
      </c>
      <c r="K10" s="179">
        <v>-1</v>
      </c>
      <c r="L10" s="181">
        <f>A10+J10</f>
        <v>2</v>
      </c>
      <c r="M10" s="181">
        <f>B10+K10</f>
        <v>1</v>
      </c>
      <c r="N10" s="183">
        <f>L10*M10</f>
        <v>2</v>
      </c>
    </row>
    <row r="11" spans="1:14" ht="25.5" x14ac:dyDescent="0.2">
      <c r="A11" s="179"/>
      <c r="B11" s="179"/>
      <c r="C11" s="221"/>
      <c r="D11" s="38" t="s">
        <v>232</v>
      </c>
      <c r="E11" s="51" t="s">
        <v>233</v>
      </c>
      <c r="F11" s="45" t="s">
        <v>83</v>
      </c>
      <c r="G11" s="45" t="s">
        <v>138</v>
      </c>
      <c r="H11" s="52" t="s">
        <v>234</v>
      </c>
      <c r="I11" s="45" t="s">
        <v>84</v>
      </c>
      <c r="J11" s="179"/>
      <c r="K11" s="179"/>
      <c r="L11" s="181"/>
      <c r="M11" s="181"/>
      <c r="N11" s="183"/>
    </row>
    <row r="12" spans="1:14" ht="38.25" x14ac:dyDescent="0.2">
      <c r="A12" s="179"/>
      <c r="B12" s="179"/>
      <c r="C12" s="221"/>
      <c r="D12" s="38" t="s">
        <v>235</v>
      </c>
      <c r="E12" s="51" t="s">
        <v>236</v>
      </c>
      <c r="F12" s="45" t="s">
        <v>83</v>
      </c>
      <c r="G12" s="45" t="s">
        <v>83</v>
      </c>
      <c r="H12" s="52" t="s">
        <v>237</v>
      </c>
      <c r="I12" s="45" t="s">
        <v>148</v>
      </c>
      <c r="J12" s="179"/>
      <c r="K12" s="179"/>
      <c r="L12" s="181"/>
      <c r="M12" s="181"/>
      <c r="N12" s="183"/>
    </row>
    <row r="13" spans="1:14" ht="38.25" x14ac:dyDescent="0.2">
      <c r="A13" s="179"/>
      <c r="B13" s="179"/>
      <c r="C13" s="221"/>
      <c r="D13" s="38" t="s">
        <v>238</v>
      </c>
      <c r="E13" s="51" t="s">
        <v>239</v>
      </c>
      <c r="F13" s="45" t="s">
        <v>83</v>
      </c>
      <c r="G13" s="45" t="s">
        <v>83</v>
      </c>
      <c r="H13" s="64" t="s">
        <v>378</v>
      </c>
      <c r="I13" s="45" t="s">
        <v>148</v>
      </c>
      <c r="J13" s="179"/>
      <c r="K13" s="179"/>
      <c r="L13" s="181"/>
      <c r="M13" s="181"/>
      <c r="N13" s="183"/>
    </row>
    <row r="14" spans="1:14" ht="25.5" x14ac:dyDescent="0.2">
      <c r="A14" s="179"/>
      <c r="B14" s="179"/>
      <c r="C14" s="221"/>
      <c r="D14" s="38" t="s">
        <v>240</v>
      </c>
      <c r="E14" s="51" t="s">
        <v>241</v>
      </c>
      <c r="F14" s="45" t="s">
        <v>83</v>
      </c>
      <c r="G14" s="45" t="s">
        <v>83</v>
      </c>
      <c r="H14" s="52" t="s">
        <v>242</v>
      </c>
      <c r="I14" s="45" t="s">
        <v>148</v>
      </c>
      <c r="J14" s="179"/>
      <c r="K14" s="179"/>
      <c r="L14" s="181"/>
      <c r="M14" s="181"/>
      <c r="N14" s="183"/>
    </row>
    <row r="17" spans="1:14" ht="26.25" customHeight="1" x14ac:dyDescent="0.2">
      <c r="A17" s="204" t="s">
        <v>33</v>
      </c>
      <c r="B17" s="204"/>
      <c r="C17" s="204"/>
      <c r="D17" s="204" t="s">
        <v>61</v>
      </c>
      <c r="E17" s="204"/>
      <c r="F17" s="204"/>
      <c r="G17" s="204"/>
      <c r="H17" s="204"/>
      <c r="I17" s="204"/>
      <c r="J17" s="204"/>
      <c r="K17" s="204"/>
      <c r="L17" s="204" t="s">
        <v>62</v>
      </c>
      <c r="M17" s="204"/>
      <c r="N17" s="204"/>
    </row>
    <row r="18" spans="1:14" ht="81" customHeight="1" x14ac:dyDescent="0.2">
      <c r="A18" s="97" t="s">
        <v>45</v>
      </c>
      <c r="B18" s="97" t="s">
        <v>46</v>
      </c>
      <c r="C18" s="97" t="s">
        <v>47</v>
      </c>
      <c r="D18" s="210" t="s">
        <v>63</v>
      </c>
      <c r="E18" s="210"/>
      <c r="F18" s="131" t="s">
        <v>64</v>
      </c>
      <c r="G18" s="210" t="s">
        <v>77</v>
      </c>
      <c r="H18" s="210"/>
      <c r="I18" s="210"/>
      <c r="J18" s="131" t="s">
        <v>66</v>
      </c>
      <c r="K18" s="131" t="s">
        <v>67</v>
      </c>
      <c r="L18" s="97" t="s">
        <v>68</v>
      </c>
      <c r="M18" s="97" t="s">
        <v>69</v>
      </c>
      <c r="N18" s="97" t="s">
        <v>70</v>
      </c>
    </row>
    <row r="19" spans="1:14" ht="53.25" customHeight="1" x14ac:dyDescent="0.2">
      <c r="A19" s="181">
        <f>L10</f>
        <v>2</v>
      </c>
      <c r="B19" s="181">
        <f>M10</f>
        <v>1</v>
      </c>
      <c r="C19" s="183">
        <f>N10</f>
        <v>2</v>
      </c>
      <c r="D19" s="211" t="s">
        <v>346</v>
      </c>
      <c r="E19" s="211"/>
      <c r="F19" s="132" t="s">
        <v>73</v>
      </c>
      <c r="G19" s="219">
        <v>43435</v>
      </c>
      <c r="H19" s="219"/>
      <c r="I19" s="219"/>
      <c r="J19" s="179">
        <v>-2</v>
      </c>
      <c r="K19" s="179">
        <v>-1</v>
      </c>
      <c r="L19" s="181">
        <f>A19+J19</f>
        <v>0</v>
      </c>
      <c r="M19" s="181">
        <f>B19+K19</f>
        <v>0</v>
      </c>
      <c r="N19" s="221">
        <f>L19*M19</f>
        <v>0</v>
      </c>
    </row>
    <row r="20" spans="1:14" ht="55.5" customHeight="1" x14ac:dyDescent="0.2">
      <c r="A20" s="181"/>
      <c r="B20" s="181"/>
      <c r="C20" s="183"/>
      <c r="D20" s="211" t="s">
        <v>347</v>
      </c>
      <c r="E20" s="211"/>
      <c r="F20" s="45" t="s">
        <v>73</v>
      </c>
      <c r="G20" s="219">
        <v>43435</v>
      </c>
      <c r="H20" s="219"/>
      <c r="I20" s="219"/>
      <c r="J20" s="179"/>
      <c r="K20" s="179"/>
      <c r="L20" s="181"/>
      <c r="M20" s="181"/>
      <c r="N20" s="221"/>
    </row>
    <row r="21" spans="1:14" ht="40.5" customHeight="1" x14ac:dyDescent="0.2">
      <c r="A21" s="181"/>
      <c r="B21" s="181"/>
      <c r="C21" s="183"/>
      <c r="D21" s="211" t="s">
        <v>243</v>
      </c>
      <c r="E21" s="211"/>
      <c r="F21" s="45" t="s">
        <v>244</v>
      </c>
      <c r="G21" s="219">
        <v>44166</v>
      </c>
      <c r="H21" s="219"/>
      <c r="I21" s="219"/>
      <c r="J21" s="179"/>
      <c r="K21" s="179"/>
      <c r="L21" s="181"/>
      <c r="M21" s="181"/>
      <c r="N21" s="221"/>
    </row>
  </sheetData>
  <customSheetViews>
    <customSheetView guid="{0DB1A918-3DCF-4375-A368-1006A738B275}" scale="80" showPageBreaks="1" fitToPage="1" printArea="1" view="pageBreakPreview" topLeftCell="A7">
      <selection activeCell="G19" sqref="G19:I21"/>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80" showPageBreaks="1" fitToPage="1" printArea="1" view="pageBreakPreview" topLeftCell="A7">
      <selection activeCell="G19" sqref="G19:I21"/>
      <pageMargins left="0.70833333333333304" right="0.70833333333333304" top="0.74791666666666701" bottom="0.74791666666666701" header="0.51180555555555496" footer="0.51180555555555496"/>
      <pageSetup paperSize="8" scale="61" firstPageNumber="0" fitToHeight="0" orientation="landscape" horizontalDpi="300" verticalDpi="300" r:id="rId2"/>
    </customSheetView>
  </customSheetViews>
  <mergeCells count="31">
    <mergeCell ref="J19:J21"/>
    <mergeCell ref="K19:K21"/>
    <mergeCell ref="L19:L21"/>
    <mergeCell ref="M19:M21"/>
    <mergeCell ref="N19:N21"/>
    <mergeCell ref="A19:A21"/>
    <mergeCell ref="B19:B21"/>
    <mergeCell ref="C19:C21"/>
    <mergeCell ref="D19:E19"/>
    <mergeCell ref="G19:I19"/>
    <mergeCell ref="D20:E20"/>
    <mergeCell ref="G20:I20"/>
    <mergeCell ref="D21:E21"/>
    <mergeCell ref="G21:I21"/>
    <mergeCell ref="A17:C17"/>
    <mergeCell ref="D17:K17"/>
    <mergeCell ref="L17:N17"/>
    <mergeCell ref="D18:E18"/>
    <mergeCell ref="G18:I18"/>
    <mergeCell ref="C3:G3"/>
    <mergeCell ref="A8:C8"/>
    <mergeCell ref="D8:K8"/>
    <mergeCell ref="L8:N8"/>
    <mergeCell ref="A10:A14"/>
    <mergeCell ref="B10:B14"/>
    <mergeCell ref="C10:C14"/>
    <mergeCell ref="J10:J14"/>
    <mergeCell ref="K10:K14"/>
    <mergeCell ref="L10:L14"/>
    <mergeCell ref="M10:M14"/>
    <mergeCell ref="N10:N14"/>
  </mergeCells>
  <conditionalFormatting sqref="A10:B13 H10:H14 J10:J13">
    <cfRule type="cellIs" dxfId="136" priority="2" operator="between">
      <formula>0</formula>
      <formula>0</formula>
    </cfRule>
  </conditionalFormatting>
  <conditionalFormatting sqref="C10">
    <cfRule type="cellIs" dxfId="135" priority="3" operator="between">
      <formula>8</formula>
      <formula>16</formula>
    </cfRule>
    <cfRule type="cellIs" dxfId="134" priority="4" operator="between">
      <formula>4</formula>
      <formula>6</formula>
    </cfRule>
    <cfRule type="cellIs" dxfId="133" priority="5" operator="between">
      <formula>0</formula>
      <formula>3</formula>
    </cfRule>
  </conditionalFormatting>
  <conditionalFormatting sqref="N10">
    <cfRule type="cellIs" dxfId="132" priority="6" operator="between">
      <formula>8</formula>
      <formula>16</formula>
    </cfRule>
    <cfRule type="cellIs" dxfId="131" priority="7" operator="between">
      <formula>4</formula>
      <formula>6</formula>
    </cfRule>
    <cfRule type="cellIs" dxfId="130" priority="8" operator="between">
      <formula>0</formula>
      <formula>3</formula>
    </cfRule>
  </conditionalFormatting>
  <conditionalFormatting sqref="C19">
    <cfRule type="cellIs" dxfId="129" priority="9" operator="between">
      <formula>8</formula>
      <formula>16</formula>
    </cfRule>
    <cfRule type="cellIs" dxfId="128" priority="10" operator="between">
      <formula>4</formula>
      <formula>6</formula>
    </cfRule>
    <cfRule type="cellIs" dxfId="127" priority="11" operator="between">
      <formula>0</formula>
      <formula>3</formula>
    </cfRule>
  </conditionalFormatting>
  <conditionalFormatting sqref="N19">
    <cfRule type="cellIs" dxfId="126" priority="12" operator="between">
      <formula>8</formula>
      <formula>16</formula>
    </cfRule>
    <cfRule type="cellIs" dxfId="125" priority="13" operator="between">
      <formula>4</formula>
      <formula>6</formula>
    </cfRule>
    <cfRule type="cellIs" dxfId="124" priority="14" operator="between">
      <formula>0</formula>
      <formula>3</formula>
    </cfRule>
  </conditionalFormatting>
  <conditionalFormatting sqref="F10:G10">
    <cfRule type="cellIs" dxfId="123" priority="15" operator="between">
      <formula>0</formula>
      <formula>0</formula>
    </cfRule>
  </conditionalFormatting>
  <conditionalFormatting sqref="F11:G11">
    <cfRule type="cellIs" dxfId="122" priority="16" operator="between">
      <formula>0</formula>
      <formula>0</formula>
    </cfRule>
  </conditionalFormatting>
  <conditionalFormatting sqref="F12:G14">
    <cfRule type="cellIs" dxfId="121" priority="17" operator="between">
      <formula>0</formula>
      <formula>0</formula>
    </cfRule>
  </conditionalFormatting>
  <conditionalFormatting sqref="I10">
    <cfRule type="cellIs" dxfId="120" priority="18" operator="between">
      <formula>0</formula>
      <formula>0</formula>
    </cfRule>
  </conditionalFormatting>
  <conditionalFormatting sqref="I12">
    <cfRule type="cellIs" dxfId="119" priority="19" operator="between">
      <formula>0</formula>
      <formula>0</formula>
    </cfRule>
  </conditionalFormatting>
  <conditionalFormatting sqref="I11">
    <cfRule type="cellIs" dxfId="118" priority="20" operator="between">
      <formula>0</formula>
      <formula>0</formula>
    </cfRule>
  </conditionalFormatting>
  <conditionalFormatting sqref="I13:I14">
    <cfRule type="cellIs" dxfId="117" priority="21" operator="between">
      <formula>0</formula>
      <formula>0</formula>
    </cfRule>
  </conditionalFormatting>
  <dataValidations count="4">
    <dataValidation type="list" allowBlank="1" showInputMessage="1" showErrorMessage="1" sqref="A10:B13 B14">
      <formula1>positive</formula1>
      <formula2>0</formula2>
    </dataValidation>
    <dataValidation type="list" allowBlank="1" showInputMessage="1" showErrorMessage="1" sqref="J10:K14 J19:K21">
      <formula1>negative</formula1>
      <formula2>0</formula2>
    </dataValidation>
    <dataValidation type="list" allowBlank="1" showInputMessage="1" showErrorMessage="1" sqref="F10:G14">
      <formula1>yn</formula1>
      <formula2>0</formula2>
    </dataValidation>
    <dataValidation type="list" allowBlank="1" showInputMessage="1" showErrorMessage="1" sqref="I10:I14">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N25"/>
  <sheetViews>
    <sheetView view="pageBreakPreview" topLeftCell="A4" zoomScale="80" zoomScaleNormal="80" zoomScalePageLayoutView="80" workbookViewId="0">
      <selection activeCell="D28" sqref="D28"/>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8" width="23.42578125" customWidth="1"/>
    <col min="9" max="9" width="27.14062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78" t="s">
        <v>1</v>
      </c>
      <c r="D3" s="178"/>
      <c r="E3" s="178"/>
      <c r="F3" s="178"/>
      <c r="G3" s="178"/>
      <c r="H3" s="24"/>
      <c r="K3" s="25" t="s">
        <v>24</v>
      </c>
      <c r="L3" s="25" t="s">
        <v>25</v>
      </c>
    </row>
    <row r="4" spans="1:14" s="26" customFormat="1" ht="81.75" customHeight="1" x14ac:dyDescent="0.25">
      <c r="C4" s="27" t="s">
        <v>2</v>
      </c>
      <c r="D4" s="28" t="s">
        <v>3</v>
      </c>
      <c r="E4" s="28" t="s">
        <v>4</v>
      </c>
      <c r="F4" s="28" t="s">
        <v>26</v>
      </c>
      <c r="G4" s="29" t="s">
        <v>309</v>
      </c>
      <c r="H4" s="29" t="s">
        <v>309</v>
      </c>
      <c r="K4" s="30" t="s">
        <v>27</v>
      </c>
      <c r="L4" s="30" t="s">
        <v>28</v>
      </c>
    </row>
    <row r="5" spans="1:14" s="31" customFormat="1" ht="95.1" customHeight="1" x14ac:dyDescent="0.2">
      <c r="C5" s="32" t="s">
        <v>9</v>
      </c>
      <c r="D5" s="33" t="s">
        <v>29</v>
      </c>
      <c r="E5" s="33" t="s">
        <v>299</v>
      </c>
      <c r="F5" s="33" t="s">
        <v>305</v>
      </c>
      <c r="G5" s="34" t="s">
        <v>13</v>
      </c>
      <c r="H5" s="34" t="s">
        <v>14</v>
      </c>
      <c r="L5" s="35" t="s">
        <v>30</v>
      </c>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28" t="s">
        <v>34</v>
      </c>
      <c r="B9" s="28" t="s">
        <v>35</v>
      </c>
      <c r="C9" s="28" t="s">
        <v>36</v>
      </c>
      <c r="D9" s="28" t="s">
        <v>37</v>
      </c>
      <c r="E9" s="28" t="s">
        <v>38</v>
      </c>
      <c r="F9" s="28" t="s">
        <v>39</v>
      </c>
      <c r="G9" s="28" t="s">
        <v>40</v>
      </c>
      <c r="H9" s="28" t="s">
        <v>41</v>
      </c>
      <c r="I9" s="28" t="s">
        <v>42</v>
      </c>
      <c r="J9" s="28" t="s">
        <v>43</v>
      </c>
      <c r="K9" s="28" t="s">
        <v>44</v>
      </c>
      <c r="L9" s="28" t="s">
        <v>45</v>
      </c>
      <c r="M9" s="28" t="s">
        <v>46</v>
      </c>
      <c r="N9" s="28" t="s">
        <v>47</v>
      </c>
    </row>
    <row r="10" spans="1:14" ht="108.95" customHeight="1" x14ac:dyDescent="0.2">
      <c r="A10" s="179">
        <v>2</v>
      </c>
      <c r="B10" s="179">
        <v>2</v>
      </c>
      <c r="C10" s="180">
        <f>A10*B10</f>
        <v>4</v>
      </c>
      <c r="D10" s="38" t="s">
        <v>48</v>
      </c>
      <c r="E10" s="39" t="s">
        <v>300</v>
      </c>
      <c r="F10" s="20" t="s">
        <v>24</v>
      </c>
      <c r="G10" s="20" t="s">
        <v>24</v>
      </c>
      <c r="H10" s="20" t="s">
        <v>25</v>
      </c>
      <c r="I10" s="40" t="s">
        <v>356</v>
      </c>
      <c r="J10" s="179">
        <v>-1</v>
      </c>
      <c r="K10" s="179">
        <v>-1</v>
      </c>
      <c r="L10" s="181">
        <f>A10+J10</f>
        <v>1</v>
      </c>
      <c r="M10" s="181">
        <f>B10+K10</f>
        <v>1</v>
      </c>
      <c r="N10" s="180">
        <f>L10*M10</f>
        <v>1</v>
      </c>
    </row>
    <row r="11" spans="1:14" ht="80.25" customHeight="1" x14ac:dyDescent="0.2">
      <c r="A11" s="179"/>
      <c r="B11" s="179"/>
      <c r="C11" s="180"/>
      <c r="D11" s="38" t="s">
        <v>49</v>
      </c>
      <c r="E11" s="149" t="s">
        <v>348</v>
      </c>
      <c r="F11" s="150" t="s">
        <v>24</v>
      </c>
      <c r="G11" s="150" t="s">
        <v>24</v>
      </c>
      <c r="H11" s="150" t="s">
        <v>25</v>
      </c>
      <c r="I11" s="151" t="s">
        <v>357</v>
      </c>
      <c r="J11" s="179"/>
      <c r="K11" s="179"/>
      <c r="L11" s="181"/>
      <c r="M11" s="181"/>
      <c r="N11" s="180"/>
    </row>
    <row r="12" spans="1:14" ht="75" customHeight="1" x14ac:dyDescent="0.2">
      <c r="A12" s="179"/>
      <c r="B12" s="179"/>
      <c r="C12" s="180"/>
      <c r="D12" s="38" t="s">
        <v>51</v>
      </c>
      <c r="E12" s="39" t="s">
        <v>302</v>
      </c>
      <c r="F12" s="20" t="s">
        <v>24</v>
      </c>
      <c r="G12" s="20" t="s">
        <v>24</v>
      </c>
      <c r="H12" s="20" t="s">
        <v>25</v>
      </c>
      <c r="I12" s="40" t="s">
        <v>50</v>
      </c>
      <c r="J12" s="179"/>
      <c r="K12" s="179"/>
      <c r="L12" s="181"/>
      <c r="M12" s="181"/>
      <c r="N12" s="180"/>
    </row>
    <row r="13" spans="1:14" ht="74.25" customHeight="1" x14ac:dyDescent="0.2">
      <c r="A13" s="179"/>
      <c r="B13" s="179"/>
      <c r="C13" s="180"/>
      <c r="D13" s="38" t="s">
        <v>53</v>
      </c>
      <c r="E13" s="39" t="s">
        <v>303</v>
      </c>
      <c r="F13" s="20" t="s">
        <v>24</v>
      </c>
      <c r="G13" s="20" t="s">
        <v>24</v>
      </c>
      <c r="H13" s="20" t="s">
        <v>25</v>
      </c>
      <c r="I13" s="40" t="s">
        <v>52</v>
      </c>
      <c r="J13" s="179"/>
      <c r="K13" s="179"/>
      <c r="L13" s="181"/>
      <c r="M13" s="181"/>
      <c r="N13" s="180"/>
    </row>
    <row r="14" spans="1:14" ht="105" customHeight="1" x14ac:dyDescent="0.2">
      <c r="A14" s="179"/>
      <c r="B14" s="179"/>
      <c r="C14" s="180"/>
      <c r="D14" s="38" t="s">
        <v>55</v>
      </c>
      <c r="E14" s="39" t="s">
        <v>54</v>
      </c>
      <c r="F14" s="20" t="s">
        <v>24</v>
      </c>
      <c r="G14" s="20" t="s">
        <v>24</v>
      </c>
      <c r="H14" s="20" t="s">
        <v>25</v>
      </c>
      <c r="I14" s="40" t="s">
        <v>358</v>
      </c>
      <c r="J14" s="179"/>
      <c r="K14" s="179"/>
      <c r="L14" s="181"/>
      <c r="M14" s="181"/>
      <c r="N14" s="180"/>
    </row>
    <row r="15" spans="1:14" ht="93.75" customHeight="1" x14ac:dyDescent="0.2">
      <c r="A15" s="179"/>
      <c r="B15" s="179"/>
      <c r="C15" s="180"/>
      <c r="D15" s="38" t="s">
        <v>57</v>
      </c>
      <c r="E15" s="39" t="s">
        <v>56</v>
      </c>
      <c r="F15" s="20" t="s">
        <v>24</v>
      </c>
      <c r="G15" s="20" t="s">
        <v>24</v>
      </c>
      <c r="H15" s="20" t="s">
        <v>25</v>
      </c>
      <c r="I15" s="40" t="s">
        <v>358</v>
      </c>
      <c r="J15" s="179"/>
      <c r="K15" s="179"/>
      <c r="L15" s="181"/>
      <c r="M15" s="181"/>
      <c r="N15" s="180"/>
    </row>
    <row r="16" spans="1:14" ht="116.1" customHeight="1" x14ac:dyDescent="0.2">
      <c r="A16" s="179"/>
      <c r="B16" s="179"/>
      <c r="C16" s="180"/>
      <c r="D16" s="38" t="s">
        <v>59</v>
      </c>
      <c r="E16" s="39" t="s">
        <v>58</v>
      </c>
      <c r="F16" s="20" t="s">
        <v>24</v>
      </c>
      <c r="G16" s="20" t="s">
        <v>24</v>
      </c>
      <c r="H16" s="20" t="s">
        <v>25</v>
      </c>
      <c r="I16" s="40" t="s">
        <v>358</v>
      </c>
      <c r="J16" s="179"/>
      <c r="K16" s="179"/>
      <c r="L16" s="181"/>
      <c r="M16" s="181"/>
      <c r="N16" s="180"/>
    </row>
    <row r="17" spans="1:14" ht="60" customHeight="1" x14ac:dyDescent="0.2">
      <c r="A17" s="179"/>
      <c r="B17" s="179"/>
      <c r="C17" s="180"/>
      <c r="D17" s="38" t="s">
        <v>301</v>
      </c>
      <c r="E17" s="42" t="s">
        <v>304</v>
      </c>
      <c r="F17" s="20" t="s">
        <v>24</v>
      </c>
      <c r="G17" s="20" t="s">
        <v>24</v>
      </c>
      <c r="H17" s="20" t="s">
        <v>25</v>
      </c>
      <c r="I17" s="40" t="s">
        <v>60</v>
      </c>
      <c r="J17" s="179"/>
      <c r="K17" s="179"/>
      <c r="L17" s="181"/>
      <c r="M17" s="181"/>
      <c r="N17" s="180"/>
    </row>
    <row r="20" spans="1:14" ht="26.25" customHeight="1" x14ac:dyDescent="0.4">
      <c r="A20" s="177" t="s">
        <v>33</v>
      </c>
      <c r="B20" s="177"/>
      <c r="C20" s="177"/>
      <c r="D20" s="177" t="s">
        <v>61</v>
      </c>
      <c r="E20" s="177"/>
      <c r="F20" s="177"/>
      <c r="G20" s="177"/>
      <c r="H20" s="177"/>
      <c r="I20" s="177"/>
      <c r="J20" s="177"/>
      <c r="K20" s="177"/>
      <c r="L20" s="177" t="s">
        <v>62</v>
      </c>
      <c r="M20" s="177"/>
      <c r="N20" s="177"/>
    </row>
    <row r="21" spans="1:14" ht="126" customHeight="1" x14ac:dyDescent="0.25">
      <c r="A21" s="28" t="s">
        <v>45</v>
      </c>
      <c r="B21" s="28" t="s">
        <v>46</v>
      </c>
      <c r="C21" s="28" t="s">
        <v>47</v>
      </c>
      <c r="D21" s="182" t="s">
        <v>63</v>
      </c>
      <c r="E21" s="182"/>
      <c r="F21" s="43" t="s">
        <v>64</v>
      </c>
      <c r="G21" s="182" t="s">
        <v>65</v>
      </c>
      <c r="H21" s="182"/>
      <c r="I21" s="182"/>
      <c r="J21" s="43" t="s">
        <v>66</v>
      </c>
      <c r="K21" s="43" t="s">
        <v>67</v>
      </c>
      <c r="L21" s="28" t="s">
        <v>68</v>
      </c>
      <c r="M21" s="28" t="s">
        <v>69</v>
      </c>
      <c r="N21" s="28" t="s">
        <v>70</v>
      </c>
    </row>
    <row r="22" spans="1:14" ht="68.25" customHeight="1" x14ac:dyDescent="0.2">
      <c r="A22" s="181">
        <f>L10</f>
        <v>1</v>
      </c>
      <c r="B22" s="181">
        <f>M10</f>
        <v>1</v>
      </c>
      <c r="C22" s="183">
        <f>N10</f>
        <v>1</v>
      </c>
      <c r="D22" s="184" t="s">
        <v>72</v>
      </c>
      <c r="E22" s="185"/>
      <c r="F22" s="147" t="s">
        <v>321</v>
      </c>
      <c r="G22" s="186">
        <v>43800</v>
      </c>
      <c r="H22" s="186"/>
      <c r="I22" s="186"/>
      <c r="J22" s="179">
        <v>-1</v>
      </c>
      <c r="K22" s="179">
        <v>-1</v>
      </c>
      <c r="L22" s="181">
        <f>A22+J22</f>
        <v>0</v>
      </c>
      <c r="M22" s="181">
        <f>B22+K22</f>
        <v>0</v>
      </c>
      <c r="N22" s="180">
        <f>L22*M22</f>
        <v>0</v>
      </c>
    </row>
    <row r="23" spans="1:14" ht="58.5" customHeight="1" x14ac:dyDescent="0.2">
      <c r="A23" s="181"/>
      <c r="B23" s="181"/>
      <c r="C23" s="183"/>
      <c r="D23" s="187" t="s">
        <v>74</v>
      </c>
      <c r="E23" s="188"/>
      <c r="F23" s="45" t="s">
        <v>71</v>
      </c>
      <c r="G23" s="186">
        <v>43800</v>
      </c>
      <c r="H23" s="186"/>
      <c r="I23" s="186"/>
      <c r="J23" s="179"/>
      <c r="K23" s="179"/>
      <c r="L23" s="181"/>
      <c r="M23" s="181"/>
      <c r="N23" s="180"/>
    </row>
    <row r="24" spans="1:14" ht="63.75" customHeight="1" x14ac:dyDescent="0.2">
      <c r="A24" s="181"/>
      <c r="B24" s="181"/>
      <c r="C24" s="183"/>
      <c r="D24" s="189"/>
      <c r="E24" s="189"/>
      <c r="F24" s="45"/>
      <c r="G24" s="186"/>
      <c r="H24" s="186"/>
      <c r="I24" s="186"/>
      <c r="J24" s="179"/>
      <c r="K24" s="179"/>
      <c r="L24" s="181"/>
      <c r="M24" s="181"/>
      <c r="N24" s="180"/>
    </row>
    <row r="25" spans="1:14" x14ac:dyDescent="0.2">
      <c r="A25" s="181"/>
      <c r="B25" s="181"/>
      <c r="C25" s="183"/>
      <c r="D25" s="190"/>
      <c r="E25" s="190"/>
      <c r="F25" s="46"/>
      <c r="G25" s="179"/>
      <c r="H25" s="179"/>
      <c r="I25" s="179"/>
      <c r="J25" s="179"/>
      <c r="K25" s="179"/>
      <c r="L25" s="181"/>
      <c r="M25" s="181"/>
      <c r="N25" s="180"/>
    </row>
  </sheetData>
  <customSheetViews>
    <customSheetView guid="{0DB1A918-3DCF-4375-A368-1006A738B275}" scale="80" showPageBreaks="1" view="pageBreakPreview" topLeftCell="A4">
      <selection activeCell="D28" sqref="D28"/>
      <pageMargins left="0.7" right="0.7" top="0.75" bottom="0.75" header="0.51180555555555496" footer="0.51180555555555496"/>
      <pageSetup paperSize="9" firstPageNumber="0" orientation="portrait" horizontalDpi="300" verticalDpi="300" r:id="rId1"/>
    </customSheetView>
    <customSheetView guid="{35FD57D5-7021-AD4C-B0FF-5AED01C1CB34}" scale="80" showPageBreaks="1" view="pageBreakPreview">
      <selection activeCell="D28" sqref="D28"/>
      <pageMargins left="0.7" right="0.7" top="0.75" bottom="0.75" header="0.51180555555555496" footer="0.51180555555555496"/>
      <pageSetup paperSize="9" firstPageNumber="0" orientation="portrait" horizontalDpi="300" verticalDpi="300" r:id="rId2"/>
    </customSheetView>
  </customSheetViews>
  <mergeCells count="33">
    <mergeCell ref="M22:M25"/>
    <mergeCell ref="N22:N25"/>
    <mergeCell ref="A22:A25"/>
    <mergeCell ref="B22:B25"/>
    <mergeCell ref="C22:C25"/>
    <mergeCell ref="D22:E22"/>
    <mergeCell ref="G22:I22"/>
    <mergeCell ref="D23:E23"/>
    <mergeCell ref="G23:I23"/>
    <mergeCell ref="D24:E24"/>
    <mergeCell ref="G24:I24"/>
    <mergeCell ref="J22:J25"/>
    <mergeCell ref="D25:E25"/>
    <mergeCell ref="G25:I25"/>
    <mergeCell ref="K22:K25"/>
    <mergeCell ref="L22:L25"/>
    <mergeCell ref="A20:C20"/>
    <mergeCell ref="D20:K20"/>
    <mergeCell ref="L20:N20"/>
    <mergeCell ref="D21:E21"/>
    <mergeCell ref="G21:I21"/>
    <mergeCell ref="C3:G3"/>
    <mergeCell ref="A8:C8"/>
    <mergeCell ref="D8:K8"/>
    <mergeCell ref="L8:N8"/>
    <mergeCell ref="A10:A17"/>
    <mergeCell ref="B10:B17"/>
    <mergeCell ref="C10:C17"/>
    <mergeCell ref="J10:J17"/>
    <mergeCell ref="K10:K17"/>
    <mergeCell ref="L10:L17"/>
    <mergeCell ref="M10:M17"/>
    <mergeCell ref="N10:N17"/>
  </mergeCells>
  <conditionalFormatting sqref="D10:D11">
    <cfRule type="cellIs" dxfId="447" priority="2" operator="between">
      <formula>11</formula>
      <formula>25</formula>
    </cfRule>
    <cfRule type="cellIs" dxfId="446" priority="3" operator="between">
      <formula>6</formula>
      <formula>10</formula>
    </cfRule>
    <cfRule type="cellIs" dxfId="445" priority="4" operator="between">
      <formula>0</formula>
      <formula>5</formula>
    </cfRule>
  </conditionalFormatting>
  <conditionalFormatting sqref="A10:B13 J10:J13 F14:H17">
    <cfRule type="cellIs" dxfId="444" priority="5" operator="between">
      <formula>0</formula>
      <formula>0</formula>
    </cfRule>
  </conditionalFormatting>
  <conditionalFormatting sqref="C10:C13">
    <cfRule type="cellIs" dxfId="443" priority="6" operator="between">
      <formula>8</formula>
      <formula>16</formula>
    </cfRule>
    <cfRule type="cellIs" dxfId="442" priority="7" operator="between">
      <formula>4</formula>
      <formula>6</formula>
    </cfRule>
    <cfRule type="cellIs" dxfId="441" priority="8" operator="between">
      <formula>0</formula>
      <formula>3</formula>
    </cfRule>
  </conditionalFormatting>
  <conditionalFormatting sqref="C22">
    <cfRule type="cellIs" dxfId="440" priority="9" operator="between">
      <formula>8</formula>
      <formula>16</formula>
    </cfRule>
    <cfRule type="cellIs" dxfId="439" priority="10" operator="between">
      <formula>4</formula>
      <formula>6</formula>
    </cfRule>
    <cfRule type="cellIs" dxfId="438" priority="11" operator="between">
      <formula>0</formula>
      <formula>3</formula>
    </cfRule>
  </conditionalFormatting>
  <conditionalFormatting sqref="N10:N13">
    <cfRule type="cellIs" dxfId="437" priority="12" operator="between">
      <formula>8</formula>
      <formula>16</formula>
    </cfRule>
    <cfRule type="cellIs" dxfId="436" priority="13" operator="between">
      <formula>4</formula>
      <formula>6</formula>
    </cfRule>
    <cfRule type="cellIs" dxfId="435" priority="14" operator="between">
      <formula>0</formula>
      <formula>3</formula>
    </cfRule>
  </conditionalFormatting>
  <conditionalFormatting sqref="N22">
    <cfRule type="cellIs" dxfId="434" priority="15" operator="between">
      <formula>8</formula>
      <formula>16</formula>
    </cfRule>
    <cfRule type="cellIs" dxfId="433" priority="16" operator="between">
      <formula>4</formula>
      <formula>6</formula>
    </cfRule>
    <cfRule type="cellIs" dxfId="432" priority="17" operator="between">
      <formula>0</formula>
      <formula>3</formula>
    </cfRule>
  </conditionalFormatting>
  <conditionalFormatting sqref="I16">
    <cfRule type="cellIs" dxfId="431" priority="18" operator="between">
      <formula>0</formula>
      <formula>0</formula>
    </cfRule>
  </conditionalFormatting>
  <conditionalFormatting sqref="I14">
    <cfRule type="cellIs" dxfId="430" priority="19" operator="between">
      <formula>0</formula>
      <formula>0</formula>
    </cfRule>
  </conditionalFormatting>
  <conditionalFormatting sqref="I15">
    <cfRule type="cellIs" dxfId="429" priority="20" operator="between">
      <formula>0</formula>
      <formula>0</formula>
    </cfRule>
  </conditionalFormatting>
  <conditionalFormatting sqref="F10:I13">
    <cfRule type="cellIs" dxfId="428" priority="21" operator="between">
      <formula>0</formula>
      <formula>0</formula>
    </cfRule>
  </conditionalFormatting>
  <conditionalFormatting sqref="I17">
    <cfRule type="cellIs" dxfId="427" priority="22" operator="between">
      <formula>0</formula>
      <formula>0</formula>
    </cfRule>
  </conditionalFormatting>
  <dataValidations count="3">
    <dataValidation type="list" allowBlank="1" showInputMessage="1" showErrorMessage="1" sqref="A10:B13 B14:B17">
      <formula1>positive</formula1>
      <formula2>0</formula2>
    </dataValidation>
    <dataValidation type="list" allowBlank="1" showInputMessage="1" showErrorMessage="1" sqref="J10:K17 J22:K25">
      <formula1>negative</formula1>
      <formula2>0</formula2>
    </dataValidation>
    <dataValidation type="list" allowBlank="1" showInputMessage="1" showErrorMessage="1" sqref="F10:G17">
      <formula1>$K$3:$K$4</formula1>
      <formula2>0</formula2>
    </dataValidation>
  </dataValidations>
  <pageMargins left="0.7" right="0.7" top="0.75" bottom="0.75" header="0.51180555555555496" footer="0.51180555555555496"/>
  <pageSetup paperSize="9" firstPageNumber="0" orientation="portrait" horizontalDpi="300" verticalDpi="300"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9694"/>
    <pageSetUpPr fitToPage="1"/>
  </sheetPr>
  <dimension ref="A3:N18"/>
  <sheetViews>
    <sheetView view="pageBreakPreview" topLeftCell="A4" zoomScale="80" zoomScaleNormal="75" zoomScalePageLayoutView="80" workbookViewId="0">
      <selection activeCell="G17" sqref="G17:I18"/>
    </sheetView>
  </sheetViews>
  <sheetFormatPr defaultColWidth="8.8554687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78" t="s">
        <v>1</v>
      </c>
      <c r="D3" s="178"/>
      <c r="E3" s="178"/>
      <c r="F3" s="178"/>
      <c r="G3" s="178"/>
      <c r="H3" s="24"/>
    </row>
    <row r="4" spans="1:14" s="26" customFormat="1" ht="63.6" customHeight="1" x14ac:dyDescent="0.25">
      <c r="C4" s="27" t="s">
        <v>2</v>
      </c>
      <c r="D4" s="28" t="s">
        <v>3</v>
      </c>
      <c r="E4" s="28" t="s">
        <v>4</v>
      </c>
      <c r="F4" s="28" t="s">
        <v>26</v>
      </c>
      <c r="G4" s="29" t="s">
        <v>309</v>
      </c>
      <c r="H4" s="47"/>
    </row>
    <row r="5" spans="1:14" s="31" customFormat="1" ht="75" x14ac:dyDescent="0.2">
      <c r="C5" s="129" t="str">
        <f>'3. Certificazione e pagamenti'!A7:A7</f>
        <v>CR2</v>
      </c>
      <c r="D5" s="33" t="str">
        <f>'3. Certificazione e pagamenti'!B7:B7</f>
        <v>Processo di certificazione della spesa incompleto / inadeguato</v>
      </c>
      <c r="E5" s="33" t="str">
        <f>'3. Certificazione e pagamenti'!C7:C7</f>
        <v>Può accadere che le certificazioni della spesa non garantiscano adeguatamente l'assenza di frodi perché l'AC non dispone delle risorse o delle competenze necessarie in materia.</v>
      </c>
      <c r="F5" s="33" t="str">
        <f>'3. Certificazione e pagamenti'!D7:D7</f>
        <v>Autorità di Certificazione</v>
      </c>
      <c r="G5" s="34" t="str">
        <f>'3. Certificazione e pagamenti'!E7:E7</f>
        <v>Esterno</v>
      </c>
      <c r="H5" s="48"/>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28" t="s">
        <v>34</v>
      </c>
      <c r="B9" s="28" t="s">
        <v>35</v>
      </c>
      <c r="C9" s="28" t="s">
        <v>36</v>
      </c>
      <c r="D9" s="28" t="s">
        <v>75</v>
      </c>
      <c r="E9" s="28" t="s">
        <v>38</v>
      </c>
      <c r="F9" s="28" t="s">
        <v>39</v>
      </c>
      <c r="G9" s="28" t="s">
        <v>40</v>
      </c>
      <c r="H9" s="28" t="s">
        <v>42</v>
      </c>
      <c r="I9" s="28" t="s">
        <v>41</v>
      </c>
      <c r="J9" s="28" t="s">
        <v>43</v>
      </c>
      <c r="K9" s="28" t="s">
        <v>44</v>
      </c>
      <c r="L9" s="28" t="s">
        <v>45</v>
      </c>
      <c r="M9" s="28" t="s">
        <v>46</v>
      </c>
      <c r="N9" s="28" t="s">
        <v>47</v>
      </c>
    </row>
    <row r="10" spans="1:14" ht="25.5" x14ac:dyDescent="0.2">
      <c r="A10" s="179">
        <v>3</v>
      </c>
      <c r="B10" s="179">
        <v>2</v>
      </c>
      <c r="C10" s="183">
        <f>A10*B10</f>
        <v>6</v>
      </c>
      <c r="D10" s="38" t="s">
        <v>245</v>
      </c>
      <c r="E10" s="51" t="s">
        <v>341</v>
      </c>
      <c r="F10" s="45" t="s">
        <v>83</v>
      </c>
      <c r="G10" s="45" t="s">
        <v>83</v>
      </c>
      <c r="H10" s="52" t="s">
        <v>246</v>
      </c>
      <c r="I10" s="45" t="s">
        <v>247</v>
      </c>
      <c r="J10" s="179">
        <v>-1</v>
      </c>
      <c r="K10" s="179">
        <v>-1</v>
      </c>
      <c r="L10" s="181">
        <f>A10+J10</f>
        <v>2</v>
      </c>
      <c r="M10" s="181">
        <f>B10+K10</f>
        <v>1</v>
      </c>
      <c r="N10" s="180">
        <f>L10*M10</f>
        <v>2</v>
      </c>
    </row>
    <row r="11" spans="1:14" ht="25.5" x14ac:dyDescent="0.2">
      <c r="A11" s="179"/>
      <c r="B11" s="179"/>
      <c r="C11" s="183"/>
      <c r="D11" s="38" t="s">
        <v>248</v>
      </c>
      <c r="E11" s="51" t="s">
        <v>249</v>
      </c>
      <c r="F11" s="45" t="s">
        <v>83</v>
      </c>
      <c r="G11" s="45" t="s">
        <v>138</v>
      </c>
      <c r="H11" s="52" t="s">
        <v>234</v>
      </c>
      <c r="I11" s="45" t="s">
        <v>247</v>
      </c>
      <c r="J11" s="179"/>
      <c r="K11" s="179"/>
      <c r="L11" s="181"/>
      <c r="M11" s="181"/>
      <c r="N11" s="180"/>
    </row>
    <row r="12" spans="1:14" ht="25.5" x14ac:dyDescent="0.2">
      <c r="A12" s="179"/>
      <c r="B12" s="179"/>
      <c r="C12" s="183"/>
      <c r="D12" s="38" t="s">
        <v>250</v>
      </c>
      <c r="E12" s="51" t="s">
        <v>342</v>
      </c>
      <c r="F12" s="45" t="s">
        <v>83</v>
      </c>
      <c r="G12" s="45" t="s">
        <v>83</v>
      </c>
      <c r="H12" s="52" t="s">
        <v>251</v>
      </c>
      <c r="I12" s="45" t="s">
        <v>148</v>
      </c>
      <c r="J12" s="179"/>
      <c r="K12" s="179"/>
      <c r="L12" s="181"/>
      <c r="M12" s="181"/>
      <c r="N12" s="180"/>
    </row>
    <row r="15" spans="1:14" ht="26.25" customHeight="1" x14ac:dyDescent="0.4">
      <c r="A15" s="177" t="s">
        <v>33</v>
      </c>
      <c r="B15" s="177"/>
      <c r="C15" s="177"/>
      <c r="D15" s="177" t="s">
        <v>61</v>
      </c>
      <c r="E15" s="177"/>
      <c r="F15" s="177"/>
      <c r="G15" s="177"/>
      <c r="H15" s="177"/>
      <c r="I15" s="177"/>
      <c r="J15" s="177"/>
      <c r="K15" s="177"/>
      <c r="L15" s="177" t="s">
        <v>62</v>
      </c>
      <c r="M15" s="177"/>
      <c r="N15" s="177"/>
    </row>
    <row r="16" spans="1:14" ht="126" customHeight="1" x14ac:dyDescent="0.25">
      <c r="A16" s="28" t="s">
        <v>45</v>
      </c>
      <c r="B16" s="28" t="s">
        <v>46</v>
      </c>
      <c r="C16" s="28" t="s">
        <v>47</v>
      </c>
      <c r="D16" s="182" t="s">
        <v>63</v>
      </c>
      <c r="E16" s="182"/>
      <c r="F16" s="43" t="s">
        <v>64</v>
      </c>
      <c r="G16" s="182" t="s">
        <v>77</v>
      </c>
      <c r="H16" s="182"/>
      <c r="I16" s="182"/>
      <c r="J16" s="43" t="s">
        <v>66</v>
      </c>
      <c r="K16" s="43" t="s">
        <v>67</v>
      </c>
      <c r="L16" s="28" t="s">
        <v>68</v>
      </c>
      <c r="M16" s="28" t="s">
        <v>69</v>
      </c>
      <c r="N16" s="28" t="s">
        <v>70</v>
      </c>
    </row>
    <row r="17" spans="1:14" ht="39.75" customHeight="1" x14ac:dyDescent="0.2">
      <c r="A17" s="181">
        <f>L10</f>
        <v>2</v>
      </c>
      <c r="B17" s="181">
        <f>M10</f>
        <v>1</v>
      </c>
      <c r="C17" s="183">
        <f>N10</f>
        <v>2</v>
      </c>
      <c r="D17" s="211" t="s">
        <v>243</v>
      </c>
      <c r="E17" s="211"/>
      <c r="F17" s="222" t="s">
        <v>343</v>
      </c>
      <c r="G17" s="219">
        <v>44166</v>
      </c>
      <c r="H17" s="219"/>
      <c r="I17" s="219"/>
      <c r="J17" s="179">
        <v>-1</v>
      </c>
      <c r="K17" s="179">
        <v>-1</v>
      </c>
      <c r="L17" s="181">
        <f>A17+J17</f>
        <v>1</v>
      </c>
      <c r="M17" s="181">
        <f>B17+K17</f>
        <v>0</v>
      </c>
      <c r="N17" s="183">
        <f>(L17*M17)*-1</f>
        <v>0</v>
      </c>
    </row>
    <row r="18" spans="1:14" ht="17.25" customHeight="1" x14ac:dyDescent="0.2">
      <c r="A18" s="181"/>
      <c r="B18" s="181"/>
      <c r="C18" s="183"/>
      <c r="D18" s="211"/>
      <c r="E18" s="211"/>
      <c r="F18" s="222"/>
      <c r="G18" s="219"/>
      <c r="H18" s="219"/>
      <c r="I18" s="219"/>
      <c r="J18" s="179"/>
      <c r="K18" s="179"/>
      <c r="L18" s="181"/>
      <c r="M18" s="181"/>
      <c r="N18" s="183"/>
    </row>
  </sheetData>
  <customSheetViews>
    <customSheetView guid="{0DB1A918-3DCF-4375-A368-1006A738B275}" scale="80" showPageBreaks="1" fitToPage="1" printArea="1" view="pageBreakPreview" topLeftCell="A4">
      <selection activeCell="G17" sqref="G17:I18"/>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80" showPageBreaks="1" fitToPage="1" printArea="1" view="pageBreakPreview" topLeftCell="A4">
      <selection activeCell="G17" sqref="G17:I18"/>
      <pageMargins left="0.70833333333333304" right="0.70833333333333304" top="0.74791666666666701" bottom="0.74791666666666701" header="0.51180555555555496" footer="0.51180555555555496"/>
      <pageSetup paperSize="8" scale="61" firstPageNumber="0" fitToHeight="0" orientation="landscape" horizontalDpi="300" verticalDpi="300" r:id="rId2"/>
    </customSheetView>
  </customSheetViews>
  <mergeCells count="28">
    <mergeCell ref="N17:N18"/>
    <mergeCell ref="G17:I18"/>
    <mergeCell ref="J17:J18"/>
    <mergeCell ref="K17:K18"/>
    <mergeCell ref="L17:L18"/>
    <mergeCell ref="M17:M18"/>
    <mergeCell ref="A17:A18"/>
    <mergeCell ref="B17:B18"/>
    <mergeCell ref="C17:C18"/>
    <mergeCell ref="D17:E18"/>
    <mergeCell ref="F17:F18"/>
    <mergeCell ref="A15:C15"/>
    <mergeCell ref="D15:K15"/>
    <mergeCell ref="L15:N15"/>
    <mergeCell ref="D16:E16"/>
    <mergeCell ref="G16:I16"/>
    <mergeCell ref="C3:G3"/>
    <mergeCell ref="A8:C8"/>
    <mergeCell ref="D8:K8"/>
    <mergeCell ref="L8:N8"/>
    <mergeCell ref="A10:A12"/>
    <mergeCell ref="B10:B12"/>
    <mergeCell ref="C10:C12"/>
    <mergeCell ref="J10:J12"/>
    <mergeCell ref="K10:K12"/>
    <mergeCell ref="L10:L12"/>
    <mergeCell ref="M10:M12"/>
    <mergeCell ref="N10:N12"/>
  </mergeCells>
  <conditionalFormatting sqref="A10:B12 H10 J10:J12 H12">
    <cfRule type="cellIs" dxfId="116" priority="2" operator="between">
      <formula>0</formula>
      <formula>0</formula>
    </cfRule>
  </conditionalFormatting>
  <conditionalFormatting sqref="C10:C11">
    <cfRule type="cellIs" dxfId="115" priority="3" operator="between">
      <formula>8</formula>
      <formula>16</formula>
    </cfRule>
    <cfRule type="cellIs" dxfId="114" priority="4" operator="between">
      <formula>4</formula>
      <formula>6</formula>
    </cfRule>
    <cfRule type="cellIs" dxfId="113" priority="5" operator="between">
      <formula>0</formula>
      <formula>3</formula>
    </cfRule>
  </conditionalFormatting>
  <conditionalFormatting sqref="N10:N11">
    <cfRule type="cellIs" dxfId="112" priority="6" operator="between">
      <formula>8</formula>
      <formula>16</formula>
    </cfRule>
    <cfRule type="cellIs" dxfId="111" priority="7" operator="between">
      <formula>4</formula>
      <formula>6</formula>
    </cfRule>
    <cfRule type="cellIs" dxfId="110" priority="8" operator="between">
      <formula>0</formula>
      <formula>3</formula>
    </cfRule>
  </conditionalFormatting>
  <conditionalFormatting sqref="C17">
    <cfRule type="cellIs" dxfId="109" priority="9" operator="between">
      <formula>8</formula>
      <formula>16</formula>
    </cfRule>
    <cfRule type="cellIs" dxfId="108" priority="10" operator="between">
      <formula>4</formula>
      <formula>6</formula>
    </cfRule>
    <cfRule type="cellIs" dxfId="107" priority="11" operator="between">
      <formula>0</formula>
      <formula>3</formula>
    </cfRule>
  </conditionalFormatting>
  <conditionalFormatting sqref="N17">
    <cfRule type="cellIs" dxfId="106" priority="12" operator="between">
      <formula>8</formula>
      <formula>16</formula>
    </cfRule>
    <cfRule type="cellIs" dxfId="105" priority="13" operator="between">
      <formula>4</formula>
      <formula>6</formula>
    </cfRule>
    <cfRule type="cellIs" dxfId="104" priority="14" operator="between">
      <formula>0</formula>
      <formula>3</formula>
    </cfRule>
  </conditionalFormatting>
  <conditionalFormatting sqref="F10:G10">
    <cfRule type="cellIs" dxfId="103" priority="15" operator="between">
      <formula>0</formula>
      <formula>0</formula>
    </cfRule>
  </conditionalFormatting>
  <conditionalFormatting sqref="F12:G12">
    <cfRule type="cellIs" dxfId="102" priority="16" operator="between">
      <formula>0</formula>
      <formula>0</formula>
    </cfRule>
  </conditionalFormatting>
  <conditionalFormatting sqref="I10 I12">
    <cfRule type="cellIs" dxfId="101" priority="17" operator="between">
      <formula>0</formula>
      <formula>0</formula>
    </cfRule>
  </conditionalFormatting>
  <conditionalFormatting sqref="F11:G11">
    <cfRule type="cellIs" dxfId="100" priority="18" operator="between">
      <formula>0</formula>
      <formula>0</formula>
    </cfRule>
  </conditionalFormatting>
  <conditionalFormatting sqref="I11">
    <cfRule type="cellIs" dxfId="99" priority="19" operator="between">
      <formula>0</formula>
      <formula>0</formula>
    </cfRule>
  </conditionalFormatting>
  <conditionalFormatting sqref="H11">
    <cfRule type="cellIs" dxfId="98" priority="20" operator="between">
      <formula>0</formula>
      <formula>0</formula>
    </cfRule>
  </conditionalFormatting>
  <dataValidations count="4">
    <dataValidation type="list" allowBlank="1" showInputMessage="1" showErrorMessage="1" sqref="J10:K12 J17:K18">
      <formula1>negative</formula1>
      <formula2>0</formula2>
    </dataValidation>
    <dataValidation type="list" allowBlank="1" showInputMessage="1" showErrorMessage="1" sqref="A10:B12">
      <formula1>positive</formula1>
      <formula2>0</formula2>
    </dataValidation>
    <dataValidation type="list" allowBlank="1" showInputMessage="1" showErrorMessage="1" sqref="F10:G12">
      <formula1>yn</formula1>
      <formula2>0</formula2>
    </dataValidation>
    <dataValidation type="list" allowBlank="1" showInputMessage="1" showErrorMessage="1" sqref="I10:I12">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9694"/>
    <pageSetUpPr fitToPage="1"/>
  </sheetPr>
  <dimension ref="A3:AMJ48"/>
  <sheetViews>
    <sheetView view="pageBreakPreview" topLeftCell="A7" zoomScale="80" zoomScaleNormal="75" zoomScalePageLayoutView="80" workbookViewId="0">
      <selection activeCell="C44" sqref="C44:C49"/>
    </sheetView>
  </sheetViews>
  <sheetFormatPr defaultColWidth="8.85546875" defaultRowHeight="12.75" x14ac:dyDescent="0.2"/>
  <cols>
    <col min="1" max="1" width="13.140625" style="4" customWidth="1"/>
    <col min="2" max="2" width="14.28515625" style="4" customWidth="1"/>
    <col min="3" max="3" width="12.85546875" style="4" customWidth="1"/>
    <col min="4" max="4" width="15.4257812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7" customHeight="1" x14ac:dyDescent="0.4">
      <c r="C3" s="178" t="s">
        <v>1</v>
      </c>
      <c r="D3" s="178"/>
      <c r="E3" s="178"/>
      <c r="F3" s="178"/>
      <c r="G3" s="178"/>
      <c r="H3" s="24"/>
    </row>
    <row r="4" spans="1:14" s="10" customFormat="1" ht="62.45" customHeight="1" x14ac:dyDescent="0.25">
      <c r="C4" s="54" t="s">
        <v>2</v>
      </c>
      <c r="D4" s="8" t="s">
        <v>3</v>
      </c>
      <c r="E4" s="8" t="s">
        <v>4</v>
      </c>
      <c r="F4" s="8" t="s">
        <v>26</v>
      </c>
      <c r="G4" s="55" t="s">
        <v>309</v>
      </c>
      <c r="H4" s="56"/>
    </row>
    <row r="5" spans="1:14" s="57" customFormat="1" ht="47.25" customHeight="1" x14ac:dyDescent="0.2">
      <c r="C5" s="133" t="str">
        <f>'3. Certificazione e pagamenti'!A8:A8</f>
        <v>CR3</v>
      </c>
      <c r="D5" s="59" t="str">
        <f>'3. Certificazione e pagamenti'!B8:B8</f>
        <v>Conflitti di interesse nell'AdG/CdR</v>
      </c>
      <c r="E5" s="59" t="str">
        <f>'3. Certificazione e pagamenti'!C8:C8</f>
        <v xml:space="preserve">Può accadere che membri dell'AdG/CdR abbiano conflitti d'interesse che influiscono indebitamente sull'approvazione dei pagamenti relativamente a taluni beneficiari. </v>
      </c>
      <c r="F5" s="59" t="str">
        <f>'3. Certificazione e pagamenti'!D8:D8</f>
        <v>Autorità di Gestione / CdR e beneficiari</v>
      </c>
      <c r="G5" s="60" t="str">
        <f>'3. Certificazione e pagamenti'!E8:E8</f>
        <v>Interno / Collusione</v>
      </c>
      <c r="H5" s="61"/>
    </row>
    <row r="8" spans="1:14" ht="27" customHeight="1" x14ac:dyDescent="0.4">
      <c r="A8" s="177" t="s">
        <v>31</v>
      </c>
      <c r="B8" s="177"/>
      <c r="C8" s="177"/>
      <c r="D8" s="177" t="s">
        <v>32</v>
      </c>
      <c r="E8" s="177"/>
      <c r="F8" s="177"/>
      <c r="G8" s="177"/>
      <c r="H8" s="177"/>
      <c r="I8" s="177"/>
      <c r="J8" s="177"/>
      <c r="K8" s="177"/>
      <c r="L8" s="177" t="s">
        <v>33</v>
      </c>
      <c r="M8" s="177"/>
      <c r="N8" s="177"/>
    </row>
    <row r="9" spans="1:14" ht="60" customHeight="1" x14ac:dyDescent="0.25">
      <c r="A9" s="8" t="s">
        <v>34</v>
      </c>
      <c r="B9" s="8" t="s">
        <v>35</v>
      </c>
      <c r="C9" s="8" t="s">
        <v>36</v>
      </c>
      <c r="D9" s="8" t="s">
        <v>75</v>
      </c>
      <c r="E9" s="8" t="s">
        <v>38</v>
      </c>
      <c r="F9" s="8" t="s">
        <v>39</v>
      </c>
      <c r="G9" s="8" t="s">
        <v>40</v>
      </c>
      <c r="H9" s="28" t="s">
        <v>252</v>
      </c>
      <c r="I9" s="8" t="s">
        <v>41</v>
      </c>
      <c r="J9" s="8" t="s">
        <v>43</v>
      </c>
      <c r="K9" s="8" t="s">
        <v>44</v>
      </c>
      <c r="L9" s="8" t="s">
        <v>45</v>
      </c>
      <c r="M9" s="8" t="s">
        <v>46</v>
      </c>
      <c r="N9" s="8" t="s">
        <v>47</v>
      </c>
    </row>
    <row r="10" spans="1:14" ht="53.25" customHeight="1" x14ac:dyDescent="0.2">
      <c r="A10" s="202">
        <v>2</v>
      </c>
      <c r="B10" s="202">
        <v>2</v>
      </c>
      <c r="C10" s="197">
        <f>A10*B10</f>
        <v>4</v>
      </c>
      <c r="D10" s="50" t="s">
        <v>253</v>
      </c>
      <c r="E10" s="51" t="s">
        <v>254</v>
      </c>
      <c r="F10" s="20" t="s">
        <v>83</v>
      </c>
      <c r="G10" s="20" t="s">
        <v>83</v>
      </c>
      <c r="H10" s="20" t="s">
        <v>255</v>
      </c>
      <c r="I10" s="20" t="s">
        <v>148</v>
      </c>
      <c r="J10" s="202">
        <v>-1</v>
      </c>
      <c r="K10" s="202">
        <v>-1</v>
      </c>
      <c r="L10" s="203">
        <f>A10+J10</f>
        <v>1</v>
      </c>
      <c r="M10" s="203">
        <f>B10+K10</f>
        <v>1</v>
      </c>
      <c r="N10" s="197">
        <f>L10*M10</f>
        <v>1</v>
      </c>
    </row>
    <row r="11" spans="1:14" ht="90" customHeight="1" x14ac:dyDescent="0.2">
      <c r="A11" s="202"/>
      <c r="B11" s="202"/>
      <c r="C11" s="197"/>
      <c r="D11" s="50" t="s">
        <v>256</v>
      </c>
      <c r="E11" s="51" t="s">
        <v>344</v>
      </c>
      <c r="F11" s="20" t="s">
        <v>83</v>
      </c>
      <c r="G11" s="20" t="s">
        <v>83</v>
      </c>
      <c r="H11" s="64" t="s">
        <v>257</v>
      </c>
      <c r="I11" s="20" t="s">
        <v>148</v>
      </c>
      <c r="J11" s="202"/>
      <c r="K11" s="202"/>
      <c r="L11" s="203"/>
      <c r="M11" s="203"/>
      <c r="N11" s="197"/>
    </row>
    <row r="12" spans="1:14" ht="53.25" customHeight="1" x14ac:dyDescent="0.2">
      <c r="A12" s="202"/>
      <c r="B12" s="202"/>
      <c r="C12" s="197"/>
      <c r="D12" s="50" t="s">
        <v>258</v>
      </c>
      <c r="E12" s="51" t="s">
        <v>259</v>
      </c>
      <c r="F12" s="20" t="s">
        <v>83</v>
      </c>
      <c r="G12" s="20" t="s">
        <v>83</v>
      </c>
      <c r="H12" s="40" t="s">
        <v>52</v>
      </c>
      <c r="I12" s="20" t="s">
        <v>84</v>
      </c>
      <c r="J12" s="202"/>
      <c r="K12" s="202"/>
      <c r="L12" s="203"/>
      <c r="M12" s="203"/>
      <c r="N12" s="197"/>
    </row>
    <row r="13" spans="1:14" ht="53.25" customHeight="1" x14ac:dyDescent="0.2">
      <c r="A13" s="202"/>
      <c r="B13" s="202"/>
      <c r="C13" s="197"/>
      <c r="D13" s="50" t="s">
        <v>260</v>
      </c>
      <c r="E13" s="51" t="s">
        <v>319</v>
      </c>
      <c r="F13" s="20" t="s">
        <v>83</v>
      </c>
      <c r="G13" s="20" t="s">
        <v>138</v>
      </c>
      <c r="H13" s="40" t="s">
        <v>261</v>
      </c>
      <c r="I13" s="20" t="s">
        <v>84</v>
      </c>
      <c r="J13" s="202"/>
      <c r="K13" s="202"/>
      <c r="L13" s="203"/>
      <c r="M13" s="203"/>
      <c r="N13" s="197"/>
    </row>
    <row r="14" spans="1:14" ht="103.5" customHeight="1" x14ac:dyDescent="0.2">
      <c r="A14" s="202"/>
      <c r="B14" s="202"/>
      <c r="C14" s="197"/>
      <c r="D14" s="50" t="s">
        <v>262</v>
      </c>
      <c r="E14" s="51" t="s">
        <v>345</v>
      </c>
      <c r="F14" s="20" t="s">
        <v>83</v>
      </c>
      <c r="G14" s="20" t="s">
        <v>83</v>
      </c>
      <c r="H14" s="40" t="s">
        <v>263</v>
      </c>
      <c r="I14" s="20" t="s">
        <v>84</v>
      </c>
      <c r="J14" s="202"/>
      <c r="K14" s="202"/>
      <c r="L14" s="203"/>
      <c r="M14" s="203"/>
      <c r="N14" s="197"/>
    </row>
    <row r="17" spans="1:14" ht="27" customHeight="1" x14ac:dyDescent="0.4">
      <c r="A17" s="177" t="s">
        <v>33</v>
      </c>
      <c r="B17" s="177"/>
      <c r="C17" s="177"/>
      <c r="D17" s="177" t="s">
        <v>61</v>
      </c>
      <c r="E17" s="177"/>
      <c r="F17" s="177"/>
      <c r="G17" s="177"/>
      <c r="H17" s="177"/>
      <c r="I17" s="177"/>
      <c r="J17" s="177"/>
      <c r="K17" s="177"/>
      <c r="L17" s="177" t="s">
        <v>62</v>
      </c>
      <c r="M17" s="177"/>
      <c r="N17" s="177"/>
    </row>
    <row r="18" spans="1:14" ht="49.5" customHeight="1" x14ac:dyDescent="0.25">
      <c r="A18" s="8" t="s">
        <v>45</v>
      </c>
      <c r="B18" s="8" t="s">
        <v>46</v>
      </c>
      <c r="C18" s="8" t="s">
        <v>47</v>
      </c>
      <c r="D18" s="195" t="s">
        <v>63</v>
      </c>
      <c r="E18" s="195"/>
      <c r="F18" s="66" t="s">
        <v>64</v>
      </c>
      <c r="G18" s="182" t="s">
        <v>77</v>
      </c>
      <c r="H18" s="182"/>
      <c r="I18" s="182"/>
      <c r="J18" s="66" t="s">
        <v>66</v>
      </c>
      <c r="K18" s="66" t="s">
        <v>67</v>
      </c>
      <c r="L18" s="8" t="s">
        <v>68</v>
      </c>
      <c r="M18" s="8" t="s">
        <v>69</v>
      </c>
      <c r="N18" s="8" t="s">
        <v>70</v>
      </c>
    </row>
    <row r="19" spans="1:14" x14ac:dyDescent="0.2">
      <c r="A19" s="223">
        <f>L10</f>
        <v>1</v>
      </c>
      <c r="B19" s="223">
        <f>M10</f>
        <v>1</v>
      </c>
      <c r="C19" s="197">
        <f>N10</f>
        <v>1</v>
      </c>
      <c r="D19" s="215"/>
      <c r="E19" s="215"/>
      <c r="F19" s="134"/>
      <c r="G19" s="192"/>
      <c r="H19" s="192"/>
      <c r="I19" s="192"/>
      <c r="J19" s="224"/>
      <c r="K19" s="224"/>
      <c r="L19" s="223">
        <f>A19+J19</f>
        <v>1</v>
      </c>
      <c r="M19" s="223">
        <f>B19+K19</f>
        <v>1</v>
      </c>
      <c r="N19" s="197">
        <f>L19*M19</f>
        <v>1</v>
      </c>
    </row>
    <row r="20" spans="1:14" x14ac:dyDescent="0.2">
      <c r="A20" s="223"/>
      <c r="B20" s="223"/>
      <c r="C20" s="197"/>
      <c r="D20" s="215"/>
      <c r="E20" s="215"/>
      <c r="F20" s="20"/>
      <c r="G20" s="192"/>
      <c r="H20" s="192"/>
      <c r="I20" s="192"/>
      <c r="J20" s="224"/>
      <c r="K20" s="224"/>
      <c r="L20" s="223"/>
      <c r="M20" s="223"/>
      <c r="N20" s="197"/>
    </row>
    <row r="44" ht="27" customHeight="1" x14ac:dyDescent="0.2"/>
    <row r="45" ht="27" customHeight="1" x14ac:dyDescent="0.2"/>
    <row r="46" ht="27" customHeight="1" x14ac:dyDescent="0.2"/>
    <row r="47" ht="27" customHeight="1" x14ac:dyDescent="0.2"/>
    <row r="48" ht="27" customHeight="1" x14ac:dyDescent="0.2"/>
  </sheetData>
  <customSheetViews>
    <customSheetView guid="{0DB1A918-3DCF-4375-A368-1006A738B275}" scale="80" showPageBreaks="1" fitToPage="1" printArea="1" view="pageBreakPreview" topLeftCell="A7">
      <selection activeCell="C44" sqref="C44:C49"/>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80" showPageBreaks="1" fitToPage="1" printArea="1" view="pageBreakPreview" topLeftCell="A7">
      <selection activeCell="C44" sqref="C44:C49"/>
      <pageMargins left="0.70833333333333304" right="0.70833333333333304" top="0.74791666666666701" bottom="0.74791666666666701" header="0.51180555555555496" footer="0.51180555555555496"/>
      <pageSetup paperSize="8" scale="61" firstPageNumber="0" fitToHeight="0" orientation="landscape" horizontalDpi="300" verticalDpi="300" r:id="rId2"/>
    </customSheetView>
  </customSheetViews>
  <mergeCells count="29">
    <mergeCell ref="J19:J20"/>
    <mergeCell ref="K19:K20"/>
    <mergeCell ref="L19:L20"/>
    <mergeCell ref="M19:M20"/>
    <mergeCell ref="N19:N20"/>
    <mergeCell ref="A19:A20"/>
    <mergeCell ref="B19:B20"/>
    <mergeCell ref="C19:C20"/>
    <mergeCell ref="D19:E19"/>
    <mergeCell ref="G19:I19"/>
    <mergeCell ref="D20:E20"/>
    <mergeCell ref="G20:I20"/>
    <mergeCell ref="A17:C17"/>
    <mergeCell ref="D17:K17"/>
    <mergeCell ref="L17:N17"/>
    <mergeCell ref="D18:E18"/>
    <mergeCell ref="G18:I18"/>
    <mergeCell ref="C3:G3"/>
    <mergeCell ref="A8:C8"/>
    <mergeCell ref="D8:K8"/>
    <mergeCell ref="L8:N8"/>
    <mergeCell ref="A10:A14"/>
    <mergeCell ref="B10:B14"/>
    <mergeCell ref="C10:C14"/>
    <mergeCell ref="J10:J14"/>
    <mergeCell ref="K10:K14"/>
    <mergeCell ref="L10:L14"/>
    <mergeCell ref="M10:M14"/>
    <mergeCell ref="N10:N14"/>
  </mergeCells>
  <conditionalFormatting sqref="A10:B14 J10:J14 H10:H11">
    <cfRule type="cellIs" dxfId="97" priority="2" operator="between">
      <formula>0</formula>
      <formula>0</formula>
    </cfRule>
  </conditionalFormatting>
  <conditionalFormatting sqref="C10">
    <cfRule type="cellIs" dxfId="96" priority="3" operator="between">
      <formula>8</formula>
      <formula>16</formula>
    </cfRule>
    <cfRule type="cellIs" dxfId="95" priority="4" operator="between">
      <formula>4</formula>
      <formula>6</formula>
    </cfRule>
    <cfRule type="cellIs" dxfId="94" priority="5" operator="between">
      <formula>0</formula>
      <formula>3</formula>
    </cfRule>
  </conditionalFormatting>
  <conditionalFormatting sqref="N10">
    <cfRule type="cellIs" dxfId="93" priority="6" operator="between">
      <formula>8</formula>
      <formula>16</formula>
    </cfRule>
    <cfRule type="cellIs" dxfId="92" priority="7" operator="between">
      <formula>4</formula>
      <formula>6</formula>
    </cfRule>
    <cfRule type="cellIs" dxfId="91" priority="8" operator="between">
      <formula>0</formula>
      <formula>3</formula>
    </cfRule>
  </conditionalFormatting>
  <conditionalFormatting sqref="C19">
    <cfRule type="cellIs" dxfId="90" priority="9" operator="between">
      <formula>8</formula>
      <formula>16</formula>
    </cfRule>
    <cfRule type="cellIs" dxfId="89" priority="10" operator="between">
      <formula>4</formula>
      <formula>6</formula>
    </cfRule>
    <cfRule type="cellIs" dxfId="88" priority="11" operator="between">
      <formula>0</formula>
      <formula>3</formula>
    </cfRule>
  </conditionalFormatting>
  <conditionalFormatting sqref="N19">
    <cfRule type="cellIs" dxfId="87" priority="12" operator="between">
      <formula>8</formula>
      <formula>16</formula>
    </cfRule>
    <cfRule type="cellIs" dxfId="86" priority="13" operator="between">
      <formula>4</formula>
      <formula>6</formula>
    </cfRule>
    <cfRule type="cellIs" dxfId="85" priority="14" operator="between">
      <formula>0</formula>
      <formula>3</formula>
    </cfRule>
  </conditionalFormatting>
  <conditionalFormatting sqref="F10:G10">
    <cfRule type="cellIs" dxfId="84" priority="15" operator="between">
      <formula>0</formula>
      <formula>0</formula>
    </cfRule>
  </conditionalFormatting>
  <conditionalFormatting sqref="F11:G11">
    <cfRule type="cellIs" dxfId="83" priority="16" operator="between">
      <formula>0</formula>
      <formula>0</formula>
    </cfRule>
  </conditionalFormatting>
  <conditionalFormatting sqref="F12:G12">
    <cfRule type="cellIs" dxfId="82" priority="17" operator="between">
      <formula>0</formula>
      <formula>0</formula>
    </cfRule>
  </conditionalFormatting>
  <conditionalFormatting sqref="F14:G14">
    <cfRule type="cellIs" dxfId="81" priority="18" operator="between">
      <formula>0</formula>
      <formula>0</formula>
    </cfRule>
  </conditionalFormatting>
  <conditionalFormatting sqref="I10:I12 I14">
    <cfRule type="cellIs" dxfId="80" priority="19" operator="between">
      <formula>0</formula>
      <formula>0</formula>
    </cfRule>
  </conditionalFormatting>
  <conditionalFormatting sqref="H12">
    <cfRule type="cellIs" dxfId="79" priority="20" operator="between">
      <formula>0</formula>
      <formula>0</formula>
    </cfRule>
  </conditionalFormatting>
  <conditionalFormatting sqref="H14">
    <cfRule type="cellIs" dxfId="78" priority="21" operator="between">
      <formula>0</formula>
      <formula>0</formula>
    </cfRule>
  </conditionalFormatting>
  <conditionalFormatting sqref="F13:G13">
    <cfRule type="cellIs" dxfId="77" priority="22" operator="between">
      <formula>0</formula>
      <formula>0</formula>
    </cfRule>
  </conditionalFormatting>
  <conditionalFormatting sqref="I13">
    <cfRule type="cellIs" dxfId="76" priority="23" operator="between">
      <formula>0</formula>
      <formula>0</formula>
    </cfRule>
  </conditionalFormatting>
  <conditionalFormatting sqref="H13">
    <cfRule type="cellIs" dxfId="75" priority="24" operator="between">
      <formula>0</formula>
      <formula>0</formula>
    </cfRule>
  </conditionalFormatting>
  <dataValidations count="4">
    <dataValidation type="list" allowBlank="1" showInputMessage="1" showErrorMessage="1" sqref="J10:K14 J19:K20">
      <formula1>negative</formula1>
      <formula2>0</formula2>
    </dataValidation>
    <dataValidation type="list" allowBlank="1" showInputMessage="1" showErrorMessage="1" sqref="A10:B14">
      <formula1>positive</formula1>
      <formula2>0</formula2>
    </dataValidation>
    <dataValidation type="list" allowBlank="1" showInputMessage="1" showErrorMessage="1" sqref="F10:G14">
      <formula1>yn</formula1>
      <formula2>0</formula2>
    </dataValidation>
    <dataValidation type="list" allowBlank="1" showInputMessage="1" showErrorMessage="1" sqref="I10:I14">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46C0A"/>
    <pageSetUpPr fitToPage="1"/>
  </sheetPr>
  <dimension ref="A2:H48"/>
  <sheetViews>
    <sheetView view="pageBreakPreview" zoomScale="80" zoomScaleNormal="70" zoomScalePageLayoutView="80" workbookViewId="0">
      <selection activeCell="A4" sqref="A4:H4"/>
    </sheetView>
  </sheetViews>
  <sheetFormatPr defaultColWidth="8.85546875" defaultRowHeight="12.75" x14ac:dyDescent="0.2"/>
  <cols>
    <col min="1" max="1" width="10" customWidth="1"/>
    <col min="2" max="2" width="37.140625" style="114" customWidth="1"/>
    <col min="3" max="4" width="51.42578125" style="114" customWidth="1"/>
    <col min="5" max="5" width="33.42578125" style="114" customWidth="1"/>
    <col min="6" max="6" width="18.7109375" style="114" customWidth="1"/>
    <col min="7" max="7" width="18.140625" customWidth="1"/>
    <col min="8" max="8" width="51.85546875" customWidth="1"/>
  </cols>
  <sheetData>
    <row r="2" spans="1:8" ht="26.25" x14ac:dyDescent="0.4">
      <c r="A2" s="115" t="s">
        <v>264</v>
      </c>
    </row>
    <row r="4" spans="1:8" s="23" customFormat="1" ht="38.25" customHeight="1" x14ac:dyDescent="0.4">
      <c r="A4" s="177" t="s">
        <v>1</v>
      </c>
      <c r="B4" s="177"/>
      <c r="C4" s="177"/>
      <c r="D4" s="177"/>
      <c r="E4" s="177"/>
      <c r="F4" s="177"/>
      <c r="G4" s="177"/>
      <c r="H4" s="177"/>
    </row>
    <row r="5" spans="1:8" s="26" customFormat="1" ht="83.1" customHeight="1" x14ac:dyDescent="0.25">
      <c r="A5" s="28" t="s">
        <v>2</v>
      </c>
      <c r="B5" s="28" t="s">
        <v>3</v>
      </c>
      <c r="C5" s="28" t="s">
        <v>4</v>
      </c>
      <c r="D5" s="28" t="s">
        <v>88</v>
      </c>
      <c r="E5" s="28" t="s">
        <v>5</v>
      </c>
      <c r="F5" s="28" t="s">
        <v>6</v>
      </c>
      <c r="G5" s="116" t="s">
        <v>222</v>
      </c>
      <c r="H5" s="116" t="s">
        <v>89</v>
      </c>
    </row>
    <row r="6" spans="1:8" ht="144" customHeight="1" x14ac:dyDescent="0.2">
      <c r="A6" s="135" t="s">
        <v>265</v>
      </c>
      <c r="B6" s="86" t="s">
        <v>97</v>
      </c>
      <c r="C6" s="87" t="s">
        <v>266</v>
      </c>
      <c r="D6" s="87" t="s">
        <v>267</v>
      </c>
      <c r="E6" s="86" t="s">
        <v>268</v>
      </c>
      <c r="F6" s="86" t="s">
        <v>13</v>
      </c>
      <c r="G6" s="136"/>
      <c r="H6" s="136"/>
    </row>
    <row r="7" spans="1:8" ht="182.25" customHeight="1" x14ac:dyDescent="0.2">
      <c r="A7" s="135" t="s">
        <v>269</v>
      </c>
      <c r="B7" s="86" t="s">
        <v>100</v>
      </c>
      <c r="C7" s="86" t="s">
        <v>270</v>
      </c>
      <c r="D7" s="86" t="s">
        <v>271</v>
      </c>
      <c r="E7" s="86" t="s">
        <v>268</v>
      </c>
      <c r="F7" s="86" t="s">
        <v>272</v>
      </c>
      <c r="G7" s="136"/>
      <c r="H7" s="136"/>
    </row>
    <row r="8" spans="1:8" ht="132" customHeight="1" x14ac:dyDescent="0.2">
      <c r="A8" s="137" t="s">
        <v>273</v>
      </c>
      <c r="B8" s="83" t="s">
        <v>92</v>
      </c>
      <c r="C8" s="83" t="s">
        <v>274</v>
      </c>
      <c r="D8" s="83" t="s">
        <v>275</v>
      </c>
      <c r="E8" s="83" t="s">
        <v>268</v>
      </c>
      <c r="F8" s="83" t="s">
        <v>272</v>
      </c>
      <c r="G8" s="136"/>
      <c r="H8" s="136"/>
    </row>
    <row r="20" spans="7:7" hidden="1" x14ac:dyDescent="0.2">
      <c r="G20" t="s">
        <v>14</v>
      </c>
    </row>
    <row r="21" spans="7:7" hidden="1" x14ac:dyDescent="0.2">
      <c r="G21" t="s">
        <v>23</v>
      </c>
    </row>
    <row r="27" spans="7:7" hidden="1" x14ac:dyDescent="0.2"/>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sheetData>
  <customSheetViews>
    <customSheetView guid="{0DB1A918-3DCF-4375-A368-1006A738B275}" scale="80" showPageBreaks="1" fitToPage="1" printArea="1" hiddenRows="1" view="pageBreakPreview">
      <selection activeCell="A4" sqref="A4:H4"/>
      <pageMargins left="0.70833333333333304" right="0.70833333333333304" top="0.74791666666666701" bottom="0.74791666666666701" header="0.51180555555555496" footer="0.51180555555555496"/>
      <pageSetup paperSize="8" scale="72" firstPageNumber="0" fitToHeight="0" orientation="landscape" horizontalDpi="300" verticalDpi="300" r:id="rId1"/>
    </customSheetView>
    <customSheetView guid="{35FD57D5-7021-AD4C-B0FF-5AED01C1CB34}" scale="80" showPageBreaks="1" fitToPage="1" printArea="1" hiddenRows="1" view="pageBreakPreview">
      <selection activeCell="A4" sqref="A4:H4"/>
      <pageMargins left="0.70833333333333304" right="0.70833333333333304" top="0.74791666666666701" bottom="0.74791666666666701" header="0.51180555555555496" footer="0.51180555555555496"/>
      <pageSetup paperSize="8" scale="66" firstPageNumber="0" fitToHeight="0" orientation="landscape" horizontalDpi="300" verticalDpi="300" r:id="rId2"/>
    </customSheetView>
  </customSheetViews>
  <mergeCells count="1">
    <mergeCell ref="A4:H4"/>
  </mergeCells>
  <dataValidations count="1">
    <dataValidation type="list" allowBlank="1" showInputMessage="1" showErrorMessage="1" sqref="G6:G8">
      <formula1>$G$20:$G$21</formula1>
      <formula2>0</formula2>
    </dataValidation>
  </dataValidations>
  <pageMargins left="0.70833333333333304" right="0.70833333333333304" top="0.74791666666666701" bottom="0.74791666666666701" header="0.51180555555555496" footer="0.51180555555555496"/>
  <pageSetup paperSize="8" scale="72" firstPageNumber="0" fitToHeight="0" orientation="landscape" horizontalDpi="300" verticalDpi="300"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46C0A"/>
    <pageSetUpPr fitToPage="1"/>
  </sheetPr>
  <dimension ref="A3:AMJ21"/>
  <sheetViews>
    <sheetView view="pageBreakPreview" topLeftCell="A7" zoomScale="80" zoomScaleNormal="75" zoomScalePageLayoutView="80" workbookViewId="0">
      <selection activeCell="C45" sqref="C45:C48"/>
    </sheetView>
  </sheetViews>
  <sheetFormatPr defaultColWidth="8.85546875" defaultRowHeight="12.75" x14ac:dyDescent="0.2"/>
  <cols>
    <col min="1" max="1" width="13.140625" style="4" customWidth="1"/>
    <col min="2" max="2" width="14.28515625" style="4" customWidth="1"/>
    <col min="3" max="3" width="12.85546875" style="4" customWidth="1"/>
    <col min="4" max="4" width="14.140625" style="4" customWidth="1"/>
    <col min="5" max="5" width="70.28515625" style="4" customWidth="1"/>
    <col min="6" max="6" width="28.42578125" style="4" customWidth="1"/>
    <col min="7" max="7" width="23.42578125" style="4" customWidth="1"/>
    <col min="8" max="8" width="15.710937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78" t="s">
        <v>1</v>
      </c>
      <c r="D3" s="178"/>
      <c r="E3" s="178"/>
      <c r="F3" s="178"/>
      <c r="G3" s="178"/>
      <c r="H3" s="24"/>
    </row>
    <row r="4" spans="1:14" s="10" customFormat="1" ht="63.6" customHeight="1" x14ac:dyDescent="0.25">
      <c r="C4" s="54" t="s">
        <v>2</v>
      </c>
      <c r="D4" s="8" t="s">
        <v>3</v>
      </c>
      <c r="E4" s="8" t="s">
        <v>4</v>
      </c>
      <c r="F4" s="8" t="s">
        <v>26</v>
      </c>
      <c r="G4" s="55" t="s">
        <v>6</v>
      </c>
      <c r="H4" s="56"/>
    </row>
    <row r="5" spans="1:14" s="57" customFormat="1" ht="113.25" customHeight="1" x14ac:dyDescent="0.2">
      <c r="C5" s="138" t="str">
        <f>'4. Aggiudicazione diretta'!A6:A6</f>
        <v>PR1</v>
      </c>
      <c r="D5" s="59" t="str">
        <f>'4. Aggiudicazione diretta'!B6:B6</f>
        <v>Elusione della procedura di gara obbligatoria</v>
      </c>
      <c r="E5" s="59" t="str">
        <f>'4. Aggiudicazione diretta'!C6:C6</f>
        <v>Un membro del personale dell'AdG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59" t="str">
        <f>'4. Aggiudicazione diretta'!E6:E6</f>
        <v>Autorità di gestione e terzi</v>
      </c>
      <c r="G5" s="60" t="str">
        <f>'4. Aggiudicazione diretta'!F6:F6</f>
        <v>Interno / Collusione</v>
      </c>
      <c r="H5" s="61"/>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8" t="s">
        <v>34</v>
      </c>
      <c r="B9" s="8" t="s">
        <v>35</v>
      </c>
      <c r="C9" s="8" t="s">
        <v>36</v>
      </c>
      <c r="D9" s="8" t="s">
        <v>75</v>
      </c>
      <c r="E9" s="8" t="s">
        <v>38</v>
      </c>
      <c r="F9" s="8" t="s">
        <v>39</v>
      </c>
      <c r="G9" s="8" t="s">
        <v>40</v>
      </c>
      <c r="H9" s="28" t="s">
        <v>252</v>
      </c>
      <c r="I9" s="8" t="s">
        <v>41</v>
      </c>
      <c r="J9" s="8" t="s">
        <v>43</v>
      </c>
      <c r="K9" s="8" t="s">
        <v>44</v>
      </c>
      <c r="L9" s="8" t="s">
        <v>45</v>
      </c>
      <c r="M9" s="8" t="s">
        <v>46</v>
      </c>
      <c r="N9" s="8" t="s">
        <v>47</v>
      </c>
    </row>
    <row r="10" spans="1:14" ht="15.75" customHeight="1" x14ac:dyDescent="0.25">
      <c r="A10" s="225">
        <v>4</v>
      </c>
      <c r="B10" s="224">
        <v>2</v>
      </c>
      <c r="C10" s="226">
        <f>A10*B10</f>
        <v>8</v>
      </c>
      <c r="D10" s="213" t="s">
        <v>145</v>
      </c>
      <c r="E10" s="213"/>
      <c r="F10" s="213"/>
      <c r="G10" s="213"/>
      <c r="H10" s="213"/>
      <c r="I10" s="213"/>
      <c r="J10" s="202">
        <v>-1</v>
      </c>
      <c r="K10" s="202">
        <v>-1</v>
      </c>
      <c r="L10" s="203">
        <f>A10+J10</f>
        <v>3</v>
      </c>
      <c r="M10" s="203">
        <f>B10+K10</f>
        <v>1</v>
      </c>
      <c r="N10" s="226">
        <f>L10*M10</f>
        <v>3</v>
      </c>
    </row>
    <row r="11" spans="1:14" ht="57.75" customHeight="1" x14ac:dyDescent="0.2">
      <c r="A11" s="225"/>
      <c r="B11" s="224"/>
      <c r="C11" s="226"/>
      <c r="D11" s="38" t="s">
        <v>276</v>
      </c>
      <c r="E11" s="51" t="s">
        <v>147</v>
      </c>
      <c r="F11" s="45" t="s">
        <v>83</v>
      </c>
      <c r="G11" s="45" t="s">
        <v>83</v>
      </c>
      <c r="H11" s="40" t="s">
        <v>142</v>
      </c>
      <c r="I11" s="45" t="s">
        <v>148</v>
      </c>
      <c r="J11" s="202"/>
      <c r="K11" s="202"/>
      <c r="L11" s="203"/>
      <c r="M11" s="203"/>
      <c r="N11" s="226"/>
    </row>
    <row r="12" spans="1:14" ht="56.25" customHeight="1" x14ac:dyDescent="0.2">
      <c r="A12" s="225"/>
      <c r="B12" s="224"/>
      <c r="C12" s="226"/>
      <c r="D12" s="38" t="s">
        <v>277</v>
      </c>
      <c r="E12" s="51" t="s">
        <v>150</v>
      </c>
      <c r="F12" s="45" t="s">
        <v>83</v>
      </c>
      <c r="G12" s="45" t="s">
        <v>83</v>
      </c>
      <c r="H12" s="40" t="s">
        <v>142</v>
      </c>
      <c r="I12" s="45" t="s">
        <v>148</v>
      </c>
      <c r="J12" s="202"/>
      <c r="K12" s="202"/>
      <c r="L12" s="203"/>
      <c r="M12" s="203"/>
      <c r="N12" s="226"/>
    </row>
    <row r="13" spans="1:14" ht="18.75" customHeight="1" x14ac:dyDescent="0.25">
      <c r="A13" s="225"/>
      <c r="B13" s="224"/>
      <c r="C13" s="226"/>
      <c r="D13" s="213" t="s">
        <v>278</v>
      </c>
      <c r="E13" s="213"/>
      <c r="F13" s="213"/>
      <c r="G13" s="213"/>
      <c r="H13" s="213"/>
      <c r="I13" s="213"/>
      <c r="J13" s="202"/>
      <c r="K13" s="202"/>
      <c r="L13" s="203"/>
      <c r="M13" s="203"/>
      <c r="N13" s="226"/>
    </row>
    <row r="14" spans="1:14" ht="63.75" x14ac:dyDescent="0.2">
      <c r="A14" s="225"/>
      <c r="B14" s="224"/>
      <c r="C14" s="226"/>
      <c r="D14" s="50" t="s">
        <v>279</v>
      </c>
      <c r="E14" s="39" t="s">
        <v>280</v>
      </c>
      <c r="F14" s="45" t="s">
        <v>83</v>
      </c>
      <c r="G14" s="45" t="s">
        <v>83</v>
      </c>
      <c r="H14" s="40" t="s">
        <v>142</v>
      </c>
      <c r="I14" s="45" t="s">
        <v>148</v>
      </c>
      <c r="J14" s="202"/>
      <c r="K14" s="202"/>
      <c r="L14" s="203"/>
      <c r="M14" s="203"/>
      <c r="N14" s="226"/>
    </row>
    <row r="15" spans="1:14" ht="15.75" customHeight="1" x14ac:dyDescent="0.25">
      <c r="A15" s="225"/>
      <c r="B15" s="224"/>
      <c r="C15" s="226"/>
      <c r="D15" s="213" t="s">
        <v>156</v>
      </c>
      <c r="E15" s="213"/>
      <c r="F15" s="213"/>
      <c r="G15" s="213"/>
      <c r="H15" s="213"/>
      <c r="I15" s="213"/>
      <c r="J15" s="202"/>
      <c r="K15" s="202"/>
      <c r="L15" s="203"/>
      <c r="M15" s="203"/>
      <c r="N15" s="226"/>
    </row>
    <row r="16" spans="1:14" ht="51" x14ac:dyDescent="0.2">
      <c r="A16" s="225"/>
      <c r="B16" s="224"/>
      <c r="C16" s="226"/>
      <c r="D16" s="50" t="s">
        <v>281</v>
      </c>
      <c r="E16" s="39" t="s">
        <v>158</v>
      </c>
      <c r="F16" s="45" t="s">
        <v>83</v>
      </c>
      <c r="G16" s="45" t="s">
        <v>83</v>
      </c>
      <c r="H16" s="40" t="s">
        <v>142</v>
      </c>
      <c r="I16" s="45" t="s">
        <v>148</v>
      </c>
      <c r="J16" s="202"/>
      <c r="K16" s="202"/>
      <c r="L16" s="203"/>
      <c r="M16" s="203"/>
      <c r="N16" s="226"/>
    </row>
    <row r="18" spans="1:14" ht="26.25" customHeight="1" x14ac:dyDescent="0.4">
      <c r="A18" s="177" t="s">
        <v>33</v>
      </c>
      <c r="B18" s="177"/>
      <c r="C18" s="177"/>
      <c r="D18" s="177" t="s">
        <v>61</v>
      </c>
      <c r="E18" s="177"/>
      <c r="F18" s="177"/>
      <c r="G18" s="177"/>
      <c r="H18" s="177"/>
      <c r="I18" s="177"/>
      <c r="J18" s="177"/>
      <c r="K18" s="177"/>
      <c r="L18" s="177" t="s">
        <v>62</v>
      </c>
      <c r="M18" s="177"/>
      <c r="N18" s="177"/>
    </row>
    <row r="19" spans="1:14" ht="126" customHeight="1" x14ac:dyDescent="0.25">
      <c r="A19" s="8" t="s">
        <v>45</v>
      </c>
      <c r="B19" s="8" t="s">
        <v>46</v>
      </c>
      <c r="C19" s="8" t="s">
        <v>47</v>
      </c>
      <c r="D19" s="195" t="s">
        <v>63</v>
      </c>
      <c r="E19" s="195"/>
      <c r="F19" s="66" t="s">
        <v>64</v>
      </c>
      <c r="G19" s="182" t="s">
        <v>77</v>
      </c>
      <c r="H19" s="182"/>
      <c r="I19" s="182"/>
      <c r="J19" s="66" t="s">
        <v>66</v>
      </c>
      <c r="K19" s="66" t="s">
        <v>67</v>
      </c>
      <c r="L19" s="8" t="s">
        <v>68</v>
      </c>
      <c r="M19" s="8" t="s">
        <v>69</v>
      </c>
      <c r="N19" s="8" t="s">
        <v>70</v>
      </c>
    </row>
    <row r="20" spans="1:14" x14ac:dyDescent="0.2">
      <c r="A20" s="203">
        <f>L10</f>
        <v>3</v>
      </c>
      <c r="B20" s="203">
        <f>M10</f>
        <v>1</v>
      </c>
      <c r="C20" s="226">
        <f>N10</f>
        <v>3</v>
      </c>
      <c r="D20" s="216"/>
      <c r="E20" s="216"/>
      <c r="F20" s="84"/>
      <c r="G20" s="202"/>
      <c r="H20" s="202"/>
      <c r="I20" s="202"/>
      <c r="J20" s="202">
        <v>0</v>
      </c>
      <c r="K20" s="202">
        <v>0</v>
      </c>
      <c r="L20" s="203">
        <f>A20+J20</f>
        <v>3</v>
      </c>
      <c r="M20" s="203">
        <f>B20+K20</f>
        <v>1</v>
      </c>
      <c r="N20" s="226">
        <f>L20*M20</f>
        <v>3</v>
      </c>
    </row>
    <row r="21" spans="1:14" x14ac:dyDescent="0.2">
      <c r="A21" s="203"/>
      <c r="B21" s="203"/>
      <c r="C21" s="226"/>
      <c r="D21" s="216"/>
      <c r="E21" s="216"/>
      <c r="F21" s="84"/>
      <c r="G21" s="202"/>
      <c r="H21" s="202"/>
      <c r="I21" s="202"/>
      <c r="J21" s="202"/>
      <c r="K21" s="202"/>
      <c r="L21" s="203"/>
      <c r="M21" s="203"/>
      <c r="N21" s="226"/>
    </row>
  </sheetData>
  <customSheetViews>
    <customSheetView guid="{0DB1A918-3DCF-4375-A368-1006A738B275}" scale="80" showPageBreaks="1" fitToPage="1" printArea="1" view="pageBreakPreview" topLeftCell="A7">
      <selection activeCell="C45" sqref="C45:C48"/>
      <pageMargins left="0.70833333333333304" right="0.70833333333333304" top="0.74791666666666701" bottom="0.74791666666666701" header="0.51180555555555496" footer="0.51180555555555496"/>
      <pageSetup paperSize="8" scale="68" firstPageNumber="0" fitToHeight="0" orientation="landscape" horizontalDpi="300" verticalDpi="300" r:id="rId1"/>
    </customSheetView>
    <customSheetView guid="{35FD57D5-7021-AD4C-B0FF-5AED01C1CB34}" scale="80" showPageBreaks="1" fitToPage="1" printArea="1" view="pageBreakPreview" topLeftCell="A7">
      <selection activeCell="C45" sqref="C45:C48"/>
      <pageMargins left="0.70833333333333304" right="0.70833333333333304" top="0.74791666666666701" bottom="0.74791666666666701" header="0.51180555555555496" footer="0.51180555555555496"/>
      <pageSetup paperSize="8" scale="63" firstPageNumber="0" fitToHeight="0" orientation="landscape" horizontalDpi="300" verticalDpi="300" r:id="rId2"/>
    </customSheetView>
  </customSheetViews>
  <mergeCells count="32">
    <mergeCell ref="J20:J21"/>
    <mergeCell ref="K20:K21"/>
    <mergeCell ref="L20:L21"/>
    <mergeCell ref="M20:M21"/>
    <mergeCell ref="N20:N21"/>
    <mergeCell ref="A20:A21"/>
    <mergeCell ref="B20:B21"/>
    <mergeCell ref="C20:C21"/>
    <mergeCell ref="D20:E20"/>
    <mergeCell ref="G20:I20"/>
    <mergeCell ref="D21:E21"/>
    <mergeCell ref="G21:I21"/>
    <mergeCell ref="A18:C18"/>
    <mergeCell ref="D18:K18"/>
    <mergeCell ref="L18:N18"/>
    <mergeCell ref="D19:E19"/>
    <mergeCell ref="G19:I19"/>
    <mergeCell ref="C3:G3"/>
    <mergeCell ref="A8:C8"/>
    <mergeCell ref="D8:K8"/>
    <mergeCell ref="L8:N8"/>
    <mergeCell ref="A10:A16"/>
    <mergeCell ref="B10:B16"/>
    <mergeCell ref="C10:C16"/>
    <mergeCell ref="D10:I10"/>
    <mergeCell ref="J10:J16"/>
    <mergeCell ref="K10:K16"/>
    <mergeCell ref="L10:L16"/>
    <mergeCell ref="M10:M16"/>
    <mergeCell ref="N10:N16"/>
    <mergeCell ref="D13:I13"/>
    <mergeCell ref="D15:I15"/>
  </mergeCells>
  <conditionalFormatting sqref="C10:C12">
    <cfRule type="cellIs" dxfId="74" priority="2" operator="between">
      <formula>8</formula>
      <formula>16</formula>
    </cfRule>
    <cfRule type="cellIs" dxfId="73" priority="3" operator="between">
      <formula>4</formula>
      <formula>6</formula>
    </cfRule>
    <cfRule type="cellIs" dxfId="72" priority="4" operator="between">
      <formula>0</formula>
      <formula>3</formula>
    </cfRule>
  </conditionalFormatting>
  <conditionalFormatting sqref="N10:N12">
    <cfRule type="cellIs" dxfId="71" priority="5" operator="between">
      <formula>8</formula>
      <formula>16</formula>
    </cfRule>
    <cfRule type="cellIs" dxfId="70" priority="6" operator="between">
      <formula>4</formula>
      <formula>6</formula>
    </cfRule>
    <cfRule type="cellIs" dxfId="69" priority="7" operator="between">
      <formula>0</formula>
      <formula>3</formula>
    </cfRule>
  </conditionalFormatting>
  <conditionalFormatting sqref="C20">
    <cfRule type="cellIs" dxfId="68" priority="8" operator="between">
      <formula>8</formula>
      <formula>16</formula>
    </cfRule>
    <cfRule type="cellIs" dxfId="67" priority="9" operator="between">
      <formula>4</formula>
      <formula>6</formula>
    </cfRule>
    <cfRule type="cellIs" dxfId="66" priority="10" operator="between">
      <formula>0</formula>
      <formula>3</formula>
    </cfRule>
  </conditionalFormatting>
  <conditionalFormatting sqref="N20">
    <cfRule type="cellIs" dxfId="65" priority="11" operator="between">
      <formula>8</formula>
      <formula>16</formula>
    </cfRule>
    <cfRule type="cellIs" dxfId="64" priority="12" operator="between">
      <formula>4</formula>
      <formula>6</formula>
    </cfRule>
    <cfRule type="cellIs" dxfId="63" priority="13" operator="between">
      <formula>0</formula>
      <formula>3</formula>
    </cfRule>
  </conditionalFormatting>
  <conditionalFormatting sqref="F11:G12">
    <cfRule type="cellIs" dxfId="62" priority="14" operator="between">
      <formula>0</formula>
      <formula>0</formula>
    </cfRule>
  </conditionalFormatting>
  <conditionalFormatting sqref="F14:G14">
    <cfRule type="cellIs" dxfId="61" priority="15" operator="between">
      <formula>0</formula>
      <formula>0</formula>
    </cfRule>
  </conditionalFormatting>
  <conditionalFormatting sqref="I14">
    <cfRule type="cellIs" dxfId="60" priority="16" operator="between">
      <formula>0</formula>
      <formula>0</formula>
    </cfRule>
  </conditionalFormatting>
  <conditionalFormatting sqref="H11:H12">
    <cfRule type="cellIs" dxfId="59" priority="17" operator="between">
      <formula>0</formula>
      <formula>0</formula>
    </cfRule>
  </conditionalFormatting>
  <conditionalFormatting sqref="H16">
    <cfRule type="cellIs" dxfId="58" priority="18" operator="between">
      <formula>0</formula>
      <formula>0</formula>
    </cfRule>
  </conditionalFormatting>
  <conditionalFormatting sqref="I11:I12">
    <cfRule type="cellIs" dxfId="57" priority="19" operator="between">
      <formula>0</formula>
      <formula>0</formula>
    </cfRule>
  </conditionalFormatting>
  <conditionalFormatting sqref="I16">
    <cfRule type="cellIs" dxfId="56" priority="20" operator="between">
      <formula>0</formula>
      <formula>0</formula>
    </cfRule>
  </conditionalFormatting>
  <conditionalFormatting sqref="H14">
    <cfRule type="cellIs" dxfId="55" priority="21" operator="between">
      <formula>0</formula>
      <formula>0</formula>
    </cfRule>
  </conditionalFormatting>
  <conditionalFormatting sqref="F16:G16">
    <cfRule type="cellIs" dxfId="54" priority="22" operator="between">
      <formula>0</formula>
      <formula>0</formula>
    </cfRule>
  </conditionalFormatting>
  <dataValidations count="4">
    <dataValidation type="list" allowBlank="1" showInputMessage="1" showErrorMessage="1" sqref="J10:K12 J20:K21">
      <formula1>negative</formula1>
      <formula2>0</formula2>
    </dataValidation>
    <dataValidation type="list" allowBlank="1" showInputMessage="1" showErrorMessage="1" sqref="A10:B12">
      <formula1>positive</formula1>
      <formula2>0</formula2>
    </dataValidation>
    <dataValidation type="list" allowBlank="1" showInputMessage="1" showErrorMessage="1" sqref="F11:G12 F14:G14 F16:G16">
      <formula1>yn</formula1>
      <formula2>0</formula2>
    </dataValidation>
    <dataValidation type="list" allowBlank="1" showInputMessage="1" showErrorMessage="1" sqref="I11:I12 I14 I16">
      <formula1>efficacia</formula1>
      <formula2>0</formula2>
    </dataValidation>
  </dataValidations>
  <pageMargins left="0.70833333333333304" right="0.70833333333333304" top="0.74791666666666701" bottom="0.74791666666666701" header="0.51180555555555496" footer="0.51180555555555496"/>
  <pageSetup paperSize="8" scale="68" firstPageNumber="0" fitToHeight="0" orientation="landscape" horizontalDpi="300" verticalDpi="300"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46C0A"/>
    <pageSetUpPr fitToPage="1"/>
  </sheetPr>
  <dimension ref="A3:AMJ24"/>
  <sheetViews>
    <sheetView view="pageBreakPreview" topLeftCell="A13" zoomScale="80" zoomScaleNormal="75" zoomScalePageLayoutView="80" workbookViewId="0">
      <selection activeCell="C3" sqref="C3:G3"/>
    </sheetView>
  </sheetViews>
  <sheetFormatPr defaultColWidth="8.85546875" defaultRowHeight="12.75" x14ac:dyDescent="0.2"/>
  <cols>
    <col min="1" max="1" width="13.140625" style="4" customWidth="1"/>
    <col min="2" max="2" width="14.28515625" style="4" customWidth="1"/>
    <col min="3" max="3" width="12.85546875" style="4" customWidth="1"/>
    <col min="4" max="4" width="15.85546875" style="4" customWidth="1"/>
    <col min="5" max="5" width="70.28515625" style="4" customWidth="1"/>
    <col min="6" max="6" width="28.42578125" style="4" customWidth="1"/>
    <col min="7" max="7" width="23.42578125" style="4" customWidth="1"/>
    <col min="8" max="8" width="17.1406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78" t="s">
        <v>1</v>
      </c>
      <c r="D3" s="178"/>
      <c r="E3" s="178"/>
      <c r="F3" s="178"/>
      <c r="G3" s="178"/>
      <c r="H3" s="24"/>
    </row>
    <row r="4" spans="1:14" s="10" customFormat="1" ht="60.6" customHeight="1" x14ac:dyDescent="0.25">
      <c r="C4" s="54" t="s">
        <v>2</v>
      </c>
      <c r="D4" s="8" t="s">
        <v>3</v>
      </c>
      <c r="E4" s="8" t="s">
        <v>4</v>
      </c>
      <c r="F4" s="8" t="s">
        <v>26</v>
      </c>
      <c r="G4" s="55" t="s">
        <v>6</v>
      </c>
      <c r="H4" s="56"/>
    </row>
    <row r="5" spans="1:14" s="57" customFormat="1" ht="92.25" customHeight="1" x14ac:dyDescent="0.2">
      <c r="C5" s="138" t="str">
        <f>'4. Aggiudicazione diretta'!A7:A7</f>
        <v>PR2</v>
      </c>
      <c r="D5" s="59" t="str">
        <f>'4. Aggiudicazione diretta'!B7:B7</f>
        <v>Manipolazione della gara d'appalto obbligatoria</v>
      </c>
      <c r="E5" s="59" t="str">
        <f>'4. Aggiudicazione diretta'!C7:C7</f>
        <v>Un membro del personale di un'AdG favorisce un offerente in una procedura di gara mediante:
- specifiche atte a favorire le turbative d'asta o
- la divulgazione dei dati relativi alle offerte o
- la manipolazione delle offerte.</v>
      </c>
      <c r="F5" s="59" t="str">
        <f>'4. Aggiudicazione diretta'!E7:E7</f>
        <v>Autorità di gestione e terzi</v>
      </c>
      <c r="G5" s="60" t="str">
        <f>'4. Aggiudicazione diretta'!F7:F7</f>
        <v>Collusione</v>
      </c>
      <c r="H5" s="61"/>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8" t="s">
        <v>34</v>
      </c>
      <c r="B9" s="8" t="s">
        <v>35</v>
      </c>
      <c r="C9" s="8" t="s">
        <v>36</v>
      </c>
      <c r="D9" s="8" t="s">
        <v>75</v>
      </c>
      <c r="E9" s="8" t="s">
        <v>38</v>
      </c>
      <c r="F9" s="8" t="s">
        <v>39</v>
      </c>
      <c r="G9" s="8" t="s">
        <v>40</v>
      </c>
      <c r="H9" s="28" t="s">
        <v>252</v>
      </c>
      <c r="I9" s="8" t="s">
        <v>41</v>
      </c>
      <c r="J9" s="8" t="s">
        <v>43</v>
      </c>
      <c r="K9" s="8" t="s">
        <v>44</v>
      </c>
      <c r="L9" s="8" t="s">
        <v>45</v>
      </c>
      <c r="M9" s="8" t="s">
        <v>46</v>
      </c>
      <c r="N9" s="8" t="s">
        <v>47</v>
      </c>
    </row>
    <row r="10" spans="1:14" ht="15.75" customHeight="1" x14ac:dyDescent="0.25">
      <c r="A10" s="202">
        <v>4</v>
      </c>
      <c r="B10" s="202">
        <v>2</v>
      </c>
      <c r="C10" s="197">
        <f>A10*B10</f>
        <v>8</v>
      </c>
      <c r="D10" s="213" t="s">
        <v>162</v>
      </c>
      <c r="E10" s="213"/>
      <c r="F10" s="213"/>
      <c r="G10" s="213"/>
      <c r="H10" s="213"/>
      <c r="I10" s="213"/>
      <c r="J10" s="202">
        <v>-2</v>
      </c>
      <c r="K10" s="202">
        <v>-1</v>
      </c>
      <c r="L10" s="203">
        <f>A10+J10</f>
        <v>2</v>
      </c>
      <c r="M10" s="203">
        <f>B10+K10</f>
        <v>1</v>
      </c>
      <c r="N10" s="197">
        <f>L10*M10</f>
        <v>2</v>
      </c>
    </row>
    <row r="11" spans="1:14" ht="80.25" customHeight="1" x14ac:dyDescent="0.2">
      <c r="A11" s="202"/>
      <c r="B11" s="202"/>
      <c r="C11" s="197"/>
      <c r="D11" s="139" t="s">
        <v>282</v>
      </c>
      <c r="E11" s="51" t="s">
        <v>283</v>
      </c>
      <c r="F11" s="20" t="s">
        <v>83</v>
      </c>
      <c r="G11" s="20" t="s">
        <v>83</v>
      </c>
      <c r="H11" s="40" t="s">
        <v>142</v>
      </c>
      <c r="I11" s="20" t="s">
        <v>148</v>
      </c>
      <c r="J11" s="202"/>
      <c r="K11" s="202"/>
      <c r="L11" s="203"/>
      <c r="M11" s="203"/>
      <c r="N11" s="197"/>
    </row>
    <row r="12" spans="1:14" ht="60" customHeight="1" x14ac:dyDescent="0.2">
      <c r="A12" s="202"/>
      <c r="B12" s="202"/>
      <c r="C12" s="197"/>
      <c r="D12" s="139" t="s">
        <v>284</v>
      </c>
      <c r="E12" s="51" t="s">
        <v>165</v>
      </c>
      <c r="F12" s="20" t="s">
        <v>83</v>
      </c>
      <c r="G12" s="20" t="s">
        <v>138</v>
      </c>
      <c r="H12" s="40" t="s">
        <v>261</v>
      </c>
      <c r="I12" s="20" t="s">
        <v>84</v>
      </c>
      <c r="J12" s="202"/>
      <c r="K12" s="202"/>
      <c r="L12" s="203"/>
      <c r="M12" s="203"/>
      <c r="N12" s="197"/>
    </row>
    <row r="13" spans="1:14" ht="15.75" customHeight="1" x14ac:dyDescent="0.25">
      <c r="A13" s="202"/>
      <c r="B13" s="202"/>
      <c r="C13" s="197"/>
      <c r="D13" s="213" t="s">
        <v>166</v>
      </c>
      <c r="E13" s="213"/>
      <c r="F13" s="213"/>
      <c r="G13" s="213"/>
      <c r="H13" s="213"/>
      <c r="I13" s="213"/>
      <c r="J13" s="202"/>
      <c r="K13" s="202"/>
      <c r="L13" s="203"/>
      <c r="M13" s="203"/>
      <c r="N13" s="197"/>
    </row>
    <row r="14" spans="1:14" ht="51" x14ac:dyDescent="0.2">
      <c r="A14" s="202"/>
      <c r="B14" s="202"/>
      <c r="C14" s="197"/>
      <c r="D14" s="139" t="s">
        <v>285</v>
      </c>
      <c r="E14" s="51" t="s">
        <v>167</v>
      </c>
      <c r="F14" s="20" t="s">
        <v>83</v>
      </c>
      <c r="G14" s="20" t="s">
        <v>83</v>
      </c>
      <c r="H14" s="40" t="s">
        <v>142</v>
      </c>
      <c r="I14" s="20" t="s">
        <v>148</v>
      </c>
      <c r="J14" s="202"/>
      <c r="K14" s="202"/>
      <c r="L14" s="203"/>
      <c r="M14" s="203"/>
      <c r="N14" s="197"/>
    </row>
    <row r="15" spans="1:14" ht="51" x14ac:dyDescent="0.2">
      <c r="A15" s="202"/>
      <c r="B15" s="202"/>
      <c r="C15" s="197"/>
      <c r="D15" s="139" t="s">
        <v>286</v>
      </c>
      <c r="E15" s="51" t="s">
        <v>168</v>
      </c>
      <c r="F15" s="20" t="s">
        <v>83</v>
      </c>
      <c r="G15" s="20" t="s">
        <v>138</v>
      </c>
      <c r="H15" s="40" t="s">
        <v>261</v>
      </c>
      <c r="I15" s="20" t="s">
        <v>84</v>
      </c>
      <c r="J15" s="202"/>
      <c r="K15" s="202"/>
      <c r="L15" s="203"/>
      <c r="M15" s="203"/>
      <c r="N15" s="197"/>
    </row>
    <row r="16" spans="1:14" ht="15.75" customHeight="1" x14ac:dyDescent="0.25">
      <c r="A16" s="202"/>
      <c r="B16" s="202"/>
      <c r="C16" s="197"/>
      <c r="D16" s="213" t="s">
        <v>169</v>
      </c>
      <c r="E16" s="213"/>
      <c r="F16" s="213"/>
      <c r="G16" s="213"/>
      <c r="H16" s="213"/>
      <c r="I16" s="213"/>
      <c r="J16" s="202"/>
      <c r="K16" s="202"/>
      <c r="L16" s="203"/>
      <c r="M16" s="203"/>
      <c r="N16" s="197"/>
    </row>
    <row r="17" spans="1:14" ht="51" x14ac:dyDescent="0.2">
      <c r="A17" s="202"/>
      <c r="B17" s="202"/>
      <c r="C17" s="197"/>
      <c r="D17" s="139" t="s">
        <v>287</v>
      </c>
      <c r="E17" s="51" t="s">
        <v>288</v>
      </c>
      <c r="F17" s="20" t="s">
        <v>83</v>
      </c>
      <c r="G17" s="20" t="s">
        <v>83</v>
      </c>
      <c r="H17" s="40" t="s">
        <v>142</v>
      </c>
      <c r="I17" s="20" t="s">
        <v>148</v>
      </c>
      <c r="J17" s="202"/>
      <c r="K17" s="202"/>
      <c r="L17" s="203"/>
      <c r="M17" s="203"/>
      <c r="N17" s="197"/>
    </row>
    <row r="18" spans="1:14" ht="51" x14ac:dyDescent="0.2">
      <c r="A18" s="202"/>
      <c r="B18" s="202"/>
      <c r="C18" s="197"/>
      <c r="D18" s="139" t="s">
        <v>289</v>
      </c>
      <c r="E18" s="51" t="s">
        <v>165</v>
      </c>
      <c r="F18" s="20" t="s">
        <v>83</v>
      </c>
      <c r="G18" s="20" t="s">
        <v>138</v>
      </c>
      <c r="H18" s="40" t="s">
        <v>261</v>
      </c>
      <c r="I18" s="20" t="s">
        <v>84</v>
      </c>
      <c r="J18" s="202"/>
      <c r="K18" s="202"/>
      <c r="L18" s="203"/>
      <c r="M18" s="203"/>
      <c r="N18" s="197"/>
    </row>
    <row r="21" spans="1:14" ht="26.25" customHeight="1" x14ac:dyDescent="0.4">
      <c r="A21" s="177" t="s">
        <v>33</v>
      </c>
      <c r="B21" s="177"/>
      <c r="C21" s="177"/>
      <c r="D21" s="177" t="s">
        <v>61</v>
      </c>
      <c r="E21" s="177"/>
      <c r="F21" s="177"/>
      <c r="G21" s="177"/>
      <c r="H21" s="177"/>
      <c r="I21" s="177"/>
      <c r="J21" s="177"/>
      <c r="K21" s="177"/>
      <c r="L21" s="177" t="s">
        <v>62</v>
      </c>
      <c r="M21" s="177"/>
      <c r="N21" s="177"/>
    </row>
    <row r="22" spans="1:14" ht="126" customHeight="1" x14ac:dyDescent="0.25">
      <c r="A22" s="8" t="s">
        <v>45</v>
      </c>
      <c r="B22" s="8" t="s">
        <v>46</v>
      </c>
      <c r="C22" s="8" t="s">
        <v>47</v>
      </c>
      <c r="D22" s="195" t="s">
        <v>63</v>
      </c>
      <c r="E22" s="195"/>
      <c r="F22" s="66" t="s">
        <v>64</v>
      </c>
      <c r="G22" s="182" t="s">
        <v>77</v>
      </c>
      <c r="H22" s="182"/>
      <c r="I22" s="182"/>
      <c r="J22" s="66" t="s">
        <v>66</v>
      </c>
      <c r="K22" s="66" t="s">
        <v>67</v>
      </c>
      <c r="L22" s="8" t="s">
        <v>68</v>
      </c>
      <c r="M22" s="8" t="s">
        <v>69</v>
      </c>
      <c r="N22" s="8" t="s">
        <v>70</v>
      </c>
    </row>
    <row r="23" spans="1:14" x14ac:dyDescent="0.2">
      <c r="A23" s="203">
        <f>L10</f>
        <v>2</v>
      </c>
      <c r="B23" s="203">
        <f>M10</f>
        <v>1</v>
      </c>
      <c r="C23" s="197">
        <f>N10</f>
        <v>2</v>
      </c>
      <c r="D23" s="216"/>
      <c r="E23" s="216"/>
      <c r="F23" s="84"/>
      <c r="G23" s="202"/>
      <c r="H23" s="202"/>
      <c r="I23" s="202"/>
      <c r="J23" s="202">
        <v>0</v>
      </c>
      <c r="K23" s="202">
        <v>0</v>
      </c>
      <c r="L23" s="203">
        <f>A23+J23</f>
        <v>2</v>
      </c>
      <c r="M23" s="203">
        <f>B23+K23</f>
        <v>1</v>
      </c>
      <c r="N23" s="197">
        <f>L23*M23</f>
        <v>2</v>
      </c>
    </row>
    <row r="24" spans="1:14" x14ac:dyDescent="0.2">
      <c r="A24" s="203"/>
      <c r="B24" s="203"/>
      <c r="C24" s="197"/>
      <c r="D24" s="216"/>
      <c r="E24" s="216"/>
      <c r="F24" s="84"/>
      <c r="G24" s="202"/>
      <c r="H24" s="202"/>
      <c r="I24" s="202"/>
      <c r="J24" s="202"/>
      <c r="K24" s="202"/>
      <c r="L24" s="203"/>
      <c r="M24" s="203"/>
      <c r="N24" s="197"/>
    </row>
  </sheetData>
  <customSheetViews>
    <customSheetView guid="{0DB1A918-3DCF-4375-A368-1006A738B275}" scale="80" showPageBreaks="1" fitToPage="1" printArea="1" view="pageBreakPreview" topLeftCell="A13">
      <selection activeCell="C3" sqref="C3:G3"/>
      <pageMargins left="0.70833333333333304" right="0.70833333333333304" top="0.74791666666666701" bottom="0.74791666666666701" header="0.51180555555555496" footer="0.51180555555555496"/>
      <pageSetup paperSize="8" scale="68" firstPageNumber="0" fitToHeight="0" orientation="landscape" horizontalDpi="300" verticalDpi="300" r:id="rId1"/>
    </customSheetView>
    <customSheetView guid="{35FD57D5-7021-AD4C-B0FF-5AED01C1CB34}" scale="80" showPageBreaks="1" fitToPage="1" printArea="1" view="pageBreakPreview" topLeftCell="A13">
      <selection activeCell="C3" sqref="C3:G3"/>
      <pageMargins left="0.70833333333333304" right="0.70833333333333304" top="0.74791666666666701" bottom="0.74791666666666701" header="0.51180555555555496" footer="0.51180555555555496"/>
      <pageSetup paperSize="8" scale="62" firstPageNumber="0" fitToHeight="0" orientation="landscape" horizontalDpi="300" verticalDpi="300" r:id="rId2"/>
    </customSheetView>
  </customSheetViews>
  <mergeCells count="32">
    <mergeCell ref="J23:J24"/>
    <mergeCell ref="K23:K24"/>
    <mergeCell ref="L23:L24"/>
    <mergeCell ref="M23:M24"/>
    <mergeCell ref="N23:N24"/>
    <mergeCell ref="A23:A24"/>
    <mergeCell ref="B23:B24"/>
    <mergeCell ref="C23:C24"/>
    <mergeCell ref="D23:E23"/>
    <mergeCell ref="G23:I23"/>
    <mergeCell ref="D24:E24"/>
    <mergeCell ref="G24:I24"/>
    <mergeCell ref="A21:C21"/>
    <mergeCell ref="D21:K21"/>
    <mergeCell ref="L21:N21"/>
    <mergeCell ref="D22:E22"/>
    <mergeCell ref="G22:I22"/>
    <mergeCell ref="C3:G3"/>
    <mergeCell ref="A8:C8"/>
    <mergeCell ref="D8:K8"/>
    <mergeCell ref="L8:N8"/>
    <mergeCell ref="A10:A18"/>
    <mergeCell ref="B10:B18"/>
    <mergeCell ref="C10:C18"/>
    <mergeCell ref="D10:I10"/>
    <mergeCell ref="J10:J18"/>
    <mergeCell ref="K10:K18"/>
    <mergeCell ref="L10:L18"/>
    <mergeCell ref="M10:M18"/>
    <mergeCell ref="N10:N18"/>
    <mergeCell ref="D13:I13"/>
    <mergeCell ref="D16:I16"/>
  </mergeCells>
  <conditionalFormatting sqref="J10">
    <cfRule type="cellIs" dxfId="53" priority="2" operator="between">
      <formula>0</formula>
      <formula>0</formula>
    </cfRule>
  </conditionalFormatting>
  <conditionalFormatting sqref="C10">
    <cfRule type="cellIs" dxfId="52" priority="3" operator="between">
      <formula>8</formula>
      <formula>16</formula>
    </cfRule>
    <cfRule type="cellIs" dxfId="51" priority="4" operator="between">
      <formula>4</formula>
      <formula>6</formula>
    </cfRule>
    <cfRule type="cellIs" dxfId="50" priority="5" operator="between">
      <formula>0</formula>
      <formula>3</formula>
    </cfRule>
  </conditionalFormatting>
  <conditionalFormatting sqref="N10">
    <cfRule type="cellIs" dxfId="49" priority="6" operator="between">
      <formula>8</formula>
      <formula>16</formula>
    </cfRule>
    <cfRule type="cellIs" dxfId="48" priority="7" operator="between">
      <formula>4</formula>
      <formula>6</formula>
    </cfRule>
    <cfRule type="cellIs" dxfId="47" priority="8" operator="between">
      <formula>0</formula>
      <formula>3</formula>
    </cfRule>
  </conditionalFormatting>
  <conditionalFormatting sqref="C23">
    <cfRule type="cellIs" dxfId="46" priority="9" operator="between">
      <formula>8</formula>
      <formula>16</formula>
    </cfRule>
    <cfRule type="cellIs" dxfId="45" priority="10" operator="between">
      <formula>4</formula>
      <formula>6</formula>
    </cfRule>
    <cfRule type="cellIs" dxfId="44" priority="11" operator="between">
      <formula>0</formula>
      <formula>3</formula>
    </cfRule>
  </conditionalFormatting>
  <conditionalFormatting sqref="N23">
    <cfRule type="cellIs" dxfId="43" priority="12" operator="between">
      <formula>8</formula>
      <formula>16</formula>
    </cfRule>
    <cfRule type="cellIs" dxfId="42" priority="13" operator="between">
      <formula>4</formula>
      <formula>6</formula>
    </cfRule>
    <cfRule type="cellIs" dxfId="41" priority="14" operator="between">
      <formula>0</formula>
      <formula>3</formula>
    </cfRule>
  </conditionalFormatting>
  <conditionalFormatting sqref="H15">
    <cfRule type="cellIs" dxfId="40" priority="15" operator="between">
      <formula>0</formula>
      <formula>0</formula>
    </cfRule>
  </conditionalFormatting>
  <conditionalFormatting sqref="I17:I18">
    <cfRule type="cellIs" dxfId="39" priority="16" operator="between">
      <formula>0</formula>
      <formula>0</formula>
    </cfRule>
  </conditionalFormatting>
  <conditionalFormatting sqref="H14">
    <cfRule type="cellIs" dxfId="38" priority="17" operator="between">
      <formula>0</formula>
      <formula>0</formula>
    </cfRule>
  </conditionalFormatting>
  <conditionalFormatting sqref="I14:I15">
    <cfRule type="cellIs" dxfId="37" priority="18" operator="between">
      <formula>0</formula>
      <formula>0</formula>
    </cfRule>
  </conditionalFormatting>
  <conditionalFormatting sqref="F14:G14">
    <cfRule type="cellIs" dxfId="36" priority="19" operator="between">
      <formula>0</formula>
      <formula>0</formula>
    </cfRule>
  </conditionalFormatting>
  <conditionalFormatting sqref="F11:G12 I11:I12">
    <cfRule type="cellIs" dxfId="35" priority="20" operator="between">
      <formula>0</formula>
      <formula>0</formula>
    </cfRule>
  </conditionalFormatting>
  <conditionalFormatting sqref="H11">
    <cfRule type="cellIs" dxfId="34" priority="21" operator="between">
      <formula>0</formula>
      <formula>0</formula>
    </cfRule>
  </conditionalFormatting>
  <conditionalFormatting sqref="H12">
    <cfRule type="cellIs" dxfId="33" priority="22" operator="between">
      <formula>0</formula>
      <formula>0</formula>
    </cfRule>
  </conditionalFormatting>
  <conditionalFormatting sqref="F15:G15">
    <cfRule type="cellIs" dxfId="32" priority="23" operator="between">
      <formula>0</formula>
      <formula>0</formula>
    </cfRule>
  </conditionalFormatting>
  <conditionalFormatting sqref="F17:G17">
    <cfRule type="cellIs" dxfId="31" priority="24" operator="between">
      <formula>0</formula>
      <formula>0</formula>
    </cfRule>
  </conditionalFormatting>
  <conditionalFormatting sqref="F18:G18">
    <cfRule type="cellIs" dxfId="30" priority="25" operator="between">
      <formula>0</formula>
      <formula>0</formula>
    </cfRule>
  </conditionalFormatting>
  <conditionalFormatting sqref="H17">
    <cfRule type="cellIs" dxfId="29" priority="26" operator="between">
      <formula>0</formula>
      <formula>0</formula>
    </cfRule>
  </conditionalFormatting>
  <conditionalFormatting sqref="H18">
    <cfRule type="cellIs" dxfId="28" priority="27" operator="between">
      <formula>0</formula>
      <formula>0</formula>
    </cfRule>
  </conditionalFormatting>
  <dataValidations count="4">
    <dataValidation type="list" allowBlank="1" showInputMessage="1" showErrorMessage="1" sqref="J10:K10 J23:K24">
      <formula1>negative</formula1>
      <formula2>0</formula2>
    </dataValidation>
    <dataValidation type="list" allowBlank="1" showInputMessage="1" showErrorMessage="1" sqref="A10:B10">
      <formula1>positive</formula1>
      <formula2>0</formula2>
    </dataValidation>
    <dataValidation type="list" allowBlank="1" showInputMessage="1" showErrorMessage="1" sqref="I11:I12 I14:I15 I17:I18">
      <formula1>efficacia</formula1>
      <formula2>0</formula2>
    </dataValidation>
    <dataValidation type="list" allowBlank="1" showInputMessage="1" showErrorMessage="1" sqref="F11:G12 F14:G15 F17:G18">
      <formula1>yn</formula1>
      <formula2>0</formula2>
    </dataValidation>
  </dataValidations>
  <pageMargins left="0.70833333333333304" right="0.70833333333333304" top="0.74791666666666701" bottom="0.74791666666666701" header="0.51180555555555496" footer="0.51180555555555496"/>
  <pageSetup paperSize="8" scale="68" firstPageNumber="0" fitToHeight="0" orientation="landscape" horizontalDpi="300" verticalDpi="300"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46C0A"/>
    <pageSetUpPr fitToPage="1"/>
  </sheetPr>
  <dimension ref="A3:AMJ22"/>
  <sheetViews>
    <sheetView view="pageBreakPreview" zoomScale="80" zoomScaleNormal="75" zoomScalePageLayoutView="80" workbookViewId="0">
      <selection activeCell="E16" sqref="E16"/>
    </sheetView>
  </sheetViews>
  <sheetFormatPr defaultColWidth="8.85546875" defaultRowHeight="12.75" x14ac:dyDescent="0.2"/>
  <cols>
    <col min="1" max="1" width="13.140625" style="4" customWidth="1"/>
    <col min="2" max="2" width="14.28515625" style="4" customWidth="1"/>
    <col min="3" max="3" width="12.85546875" style="4" customWidth="1"/>
    <col min="4" max="4" width="15.855468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78" t="s">
        <v>1</v>
      </c>
      <c r="D3" s="178"/>
      <c r="E3" s="178"/>
      <c r="F3" s="178"/>
      <c r="G3" s="178"/>
      <c r="H3" s="24"/>
    </row>
    <row r="4" spans="1:14" s="10" customFormat="1" ht="63.6" customHeight="1" x14ac:dyDescent="0.25">
      <c r="C4" s="54" t="s">
        <v>2</v>
      </c>
      <c r="D4" s="8" t="s">
        <v>3</v>
      </c>
      <c r="E4" s="8" t="s">
        <v>4</v>
      </c>
      <c r="F4" s="8" t="s">
        <v>26</v>
      </c>
      <c r="G4" s="55" t="s">
        <v>6</v>
      </c>
      <c r="H4" s="56"/>
    </row>
    <row r="5" spans="1:14" s="57" customFormat="1" ht="75.75" customHeight="1" x14ac:dyDescent="0.2">
      <c r="C5" s="138" t="str">
        <f>'4. Aggiudicazione diretta'!A8:A8</f>
        <v>PR3</v>
      </c>
      <c r="D5" s="59" t="str">
        <f>'4. Aggiudicazione diretta'!B8:B8</f>
        <v>Conflitto di interessi occulto o pagamenti illeciti</v>
      </c>
      <c r="E5" s="59" t="str">
        <f>'4. Aggiudicazione diretta'!C8:C8</f>
        <v>Un membro del personale di un'AdG favorisce un candidato / offerente perché:
- si è verificato un conflitto di interessi non dichiarato oppure
- sono stati versati pagamenti illeciti e tangenti</v>
      </c>
      <c r="F5" s="59" t="str">
        <f>'4. Aggiudicazione diretta'!E8:E8</f>
        <v>Autorità di gestione e terzi</v>
      </c>
      <c r="G5" s="60" t="str">
        <f>'4. Aggiudicazione diretta'!F8:F8</f>
        <v>Collusione</v>
      </c>
      <c r="H5" s="61"/>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8" t="s">
        <v>34</v>
      </c>
      <c r="B9" s="8" t="s">
        <v>35</v>
      </c>
      <c r="C9" s="8" t="s">
        <v>36</v>
      </c>
      <c r="D9" s="8" t="s">
        <v>75</v>
      </c>
      <c r="E9" s="8" t="s">
        <v>38</v>
      </c>
      <c r="F9" s="8" t="s">
        <v>39</v>
      </c>
      <c r="G9" s="8" t="s">
        <v>40</v>
      </c>
      <c r="H9" s="28" t="s">
        <v>252</v>
      </c>
      <c r="I9" s="8" t="s">
        <v>41</v>
      </c>
      <c r="J9" s="8" t="s">
        <v>43</v>
      </c>
      <c r="K9" s="8" t="s">
        <v>44</v>
      </c>
      <c r="L9" s="8" t="s">
        <v>45</v>
      </c>
      <c r="M9" s="8" t="s">
        <v>46</v>
      </c>
      <c r="N9" s="8" t="s">
        <v>47</v>
      </c>
    </row>
    <row r="10" spans="1:14" ht="15.75" customHeight="1" x14ac:dyDescent="0.25">
      <c r="A10" s="202">
        <v>3</v>
      </c>
      <c r="B10" s="202">
        <v>3</v>
      </c>
      <c r="C10" s="197">
        <f>A10*B10</f>
        <v>9</v>
      </c>
      <c r="D10" s="213" t="s">
        <v>136</v>
      </c>
      <c r="E10" s="213"/>
      <c r="F10" s="213"/>
      <c r="G10" s="213"/>
      <c r="H10" s="213"/>
      <c r="I10" s="213"/>
      <c r="J10" s="202">
        <v>-2</v>
      </c>
      <c r="K10" s="202">
        <v>-2</v>
      </c>
      <c r="L10" s="203">
        <f>A10+J10</f>
        <v>1</v>
      </c>
      <c r="M10" s="203">
        <f>B10+K10</f>
        <v>1</v>
      </c>
      <c r="N10" s="197">
        <f>L10*M10</f>
        <v>1</v>
      </c>
    </row>
    <row r="11" spans="1:14" ht="87" customHeight="1" x14ac:dyDescent="0.2">
      <c r="A11" s="202"/>
      <c r="B11" s="202"/>
      <c r="C11" s="197"/>
      <c r="D11" s="50" t="s">
        <v>290</v>
      </c>
      <c r="E11" s="51" t="s">
        <v>291</v>
      </c>
      <c r="F11" s="20" t="s">
        <v>83</v>
      </c>
      <c r="G11" s="20" t="s">
        <v>138</v>
      </c>
      <c r="H11" s="20" t="s">
        <v>139</v>
      </c>
      <c r="I11" s="40" t="s">
        <v>292</v>
      </c>
      <c r="J11" s="202"/>
      <c r="K11" s="202"/>
      <c r="L11" s="203"/>
      <c r="M11" s="203"/>
      <c r="N11" s="197">
        <f>L10*M11</f>
        <v>0</v>
      </c>
    </row>
    <row r="12" spans="1:14" ht="67.5" customHeight="1" x14ac:dyDescent="0.2">
      <c r="A12" s="202"/>
      <c r="B12" s="202"/>
      <c r="C12" s="197"/>
      <c r="D12" s="50" t="s">
        <v>293</v>
      </c>
      <c r="E12" s="42" t="s">
        <v>141</v>
      </c>
      <c r="F12" s="20" t="s">
        <v>83</v>
      </c>
      <c r="G12" s="20" t="s">
        <v>83</v>
      </c>
      <c r="H12" s="20" t="s">
        <v>139</v>
      </c>
      <c r="I12" s="40" t="s">
        <v>142</v>
      </c>
      <c r="J12" s="202"/>
      <c r="K12" s="202"/>
      <c r="L12" s="203"/>
      <c r="M12" s="203"/>
      <c r="N12" s="197"/>
    </row>
    <row r="13" spans="1:14" ht="15.75" customHeight="1" x14ac:dyDescent="0.25">
      <c r="A13" s="202"/>
      <c r="B13" s="202"/>
      <c r="C13" s="197"/>
      <c r="D13" s="213" t="s">
        <v>294</v>
      </c>
      <c r="E13" s="213"/>
      <c r="F13" s="213"/>
      <c r="G13" s="213"/>
      <c r="H13" s="213"/>
      <c r="I13" s="213"/>
      <c r="J13" s="202"/>
      <c r="K13" s="202"/>
      <c r="L13" s="203"/>
      <c r="M13" s="203"/>
      <c r="N13" s="197"/>
    </row>
    <row r="14" spans="1:14" ht="76.5" x14ac:dyDescent="0.2">
      <c r="A14" s="202"/>
      <c r="B14" s="202"/>
      <c r="C14" s="197"/>
      <c r="D14" s="50" t="s">
        <v>295</v>
      </c>
      <c r="E14" s="51" t="s">
        <v>291</v>
      </c>
      <c r="F14" s="20" t="s">
        <v>83</v>
      </c>
      <c r="G14" s="20" t="s">
        <v>138</v>
      </c>
      <c r="H14" s="20" t="s">
        <v>139</v>
      </c>
      <c r="I14" s="40" t="s">
        <v>292</v>
      </c>
      <c r="J14" s="202"/>
      <c r="K14" s="202"/>
      <c r="L14" s="203"/>
      <c r="M14" s="203"/>
      <c r="N14" s="197">
        <f>L14*M14</f>
        <v>0</v>
      </c>
    </row>
    <row r="15" spans="1:14" ht="64.5" customHeight="1" x14ac:dyDescent="0.2">
      <c r="A15" s="202"/>
      <c r="B15" s="202"/>
      <c r="C15" s="197"/>
      <c r="D15" s="50" t="s">
        <v>296</v>
      </c>
      <c r="E15" s="42" t="s">
        <v>141</v>
      </c>
      <c r="F15" s="20" t="s">
        <v>83</v>
      </c>
      <c r="G15" s="20" t="s">
        <v>83</v>
      </c>
      <c r="H15" s="20" t="s">
        <v>139</v>
      </c>
      <c r="I15" s="40" t="s">
        <v>142</v>
      </c>
      <c r="J15" s="202"/>
      <c r="K15" s="202"/>
      <c r="L15" s="203"/>
      <c r="M15" s="203"/>
      <c r="N15" s="197"/>
    </row>
    <row r="16" spans="1:14" ht="69" customHeight="1" x14ac:dyDescent="0.2">
      <c r="A16" s="202"/>
      <c r="B16" s="202"/>
      <c r="C16" s="197"/>
      <c r="D16" s="50" t="s">
        <v>297</v>
      </c>
      <c r="E16" s="42" t="s">
        <v>354</v>
      </c>
      <c r="F16" s="20" t="s">
        <v>83</v>
      </c>
      <c r="G16" s="20" t="s">
        <v>138</v>
      </c>
      <c r="H16" s="20" t="s">
        <v>84</v>
      </c>
      <c r="I16" s="40" t="s">
        <v>261</v>
      </c>
      <c r="J16" s="202"/>
      <c r="K16" s="202"/>
      <c r="L16" s="203"/>
      <c r="M16" s="203"/>
      <c r="N16" s="197"/>
    </row>
    <row r="19" spans="1:14" ht="26.25" customHeight="1" x14ac:dyDescent="0.4">
      <c r="A19" s="177" t="s">
        <v>33</v>
      </c>
      <c r="B19" s="177"/>
      <c r="C19" s="177"/>
      <c r="D19" s="177" t="s">
        <v>61</v>
      </c>
      <c r="E19" s="177"/>
      <c r="F19" s="177"/>
      <c r="G19" s="177"/>
      <c r="H19" s="177"/>
      <c r="I19" s="177"/>
      <c r="J19" s="177"/>
      <c r="K19" s="177"/>
      <c r="L19" s="177" t="s">
        <v>62</v>
      </c>
      <c r="M19" s="177"/>
      <c r="N19" s="177"/>
    </row>
    <row r="20" spans="1:14" ht="126" customHeight="1" x14ac:dyDescent="0.25">
      <c r="A20" s="8" t="s">
        <v>45</v>
      </c>
      <c r="B20" s="8" t="s">
        <v>46</v>
      </c>
      <c r="C20" s="8" t="s">
        <v>47</v>
      </c>
      <c r="D20" s="195" t="s">
        <v>63</v>
      </c>
      <c r="E20" s="195"/>
      <c r="F20" s="66" t="s">
        <v>64</v>
      </c>
      <c r="G20" s="182" t="s">
        <v>77</v>
      </c>
      <c r="H20" s="182"/>
      <c r="I20" s="182"/>
      <c r="J20" s="66" t="s">
        <v>66</v>
      </c>
      <c r="K20" s="66" t="s">
        <v>67</v>
      </c>
      <c r="L20" s="8" t="s">
        <v>68</v>
      </c>
      <c r="M20" s="8" t="s">
        <v>69</v>
      </c>
      <c r="N20" s="8" t="s">
        <v>70</v>
      </c>
    </row>
    <row r="21" spans="1:14" x14ac:dyDescent="0.2">
      <c r="A21" s="203">
        <f>L10</f>
        <v>1</v>
      </c>
      <c r="B21" s="203">
        <f>M10</f>
        <v>1</v>
      </c>
      <c r="C21" s="227">
        <f>N10</f>
        <v>1</v>
      </c>
      <c r="D21" s="216"/>
      <c r="E21" s="216"/>
      <c r="F21" s="84"/>
      <c r="G21" s="202"/>
      <c r="H21" s="202"/>
      <c r="I21" s="202"/>
      <c r="J21" s="202"/>
      <c r="K21" s="202"/>
      <c r="L21" s="203">
        <f>A21+J21</f>
        <v>1</v>
      </c>
      <c r="M21" s="203">
        <f>B21+K21</f>
        <v>1</v>
      </c>
      <c r="N21" s="197">
        <f>L21*M21</f>
        <v>1</v>
      </c>
    </row>
    <row r="22" spans="1:14" x14ac:dyDescent="0.2">
      <c r="A22" s="203"/>
      <c r="B22" s="203"/>
      <c r="C22" s="227"/>
      <c r="D22" s="216"/>
      <c r="E22" s="216"/>
      <c r="F22" s="84"/>
      <c r="G22" s="202"/>
      <c r="H22" s="202"/>
      <c r="I22" s="202"/>
      <c r="J22" s="202"/>
      <c r="K22" s="202"/>
      <c r="L22" s="203"/>
      <c r="M22" s="203"/>
      <c r="N22" s="197"/>
    </row>
  </sheetData>
  <customSheetViews>
    <customSheetView guid="{0DB1A918-3DCF-4375-A368-1006A738B275}" scale="80" showPageBreaks="1" fitToPage="1" printArea="1" view="pageBreakPreview">
      <selection activeCell="E16" sqref="E16"/>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80" showPageBreaks="1" fitToPage="1" printArea="1" view="pageBreakPreview">
      <selection activeCell="E16" sqref="E16"/>
      <pageMargins left="0.70833333333333304" right="0.70833333333333304" top="0.74791666666666701" bottom="0.74791666666666701" header="0.51180555555555496" footer="0.51180555555555496"/>
      <pageSetup paperSize="8" scale="61" firstPageNumber="0" fitToHeight="0" orientation="landscape" horizontalDpi="300" verticalDpi="300" r:id="rId2"/>
    </customSheetView>
  </customSheetViews>
  <mergeCells count="31">
    <mergeCell ref="J21:J22"/>
    <mergeCell ref="K21:K22"/>
    <mergeCell ref="L21:L22"/>
    <mergeCell ref="M21:M22"/>
    <mergeCell ref="N21:N22"/>
    <mergeCell ref="A21:A22"/>
    <mergeCell ref="B21:B22"/>
    <mergeCell ref="C21:C22"/>
    <mergeCell ref="D21:E21"/>
    <mergeCell ref="G21:I21"/>
    <mergeCell ref="D22:E22"/>
    <mergeCell ref="G22:I22"/>
    <mergeCell ref="A19:C19"/>
    <mergeCell ref="D19:K19"/>
    <mergeCell ref="L19:N19"/>
    <mergeCell ref="D20:E20"/>
    <mergeCell ref="G20:I20"/>
    <mergeCell ref="C3:G3"/>
    <mergeCell ref="A8:C8"/>
    <mergeCell ref="D8:K8"/>
    <mergeCell ref="L8:N8"/>
    <mergeCell ref="A10:A16"/>
    <mergeCell ref="B10:B16"/>
    <mergeCell ref="C10:C16"/>
    <mergeCell ref="D10:I10"/>
    <mergeCell ref="J10:J16"/>
    <mergeCell ref="K10:K16"/>
    <mergeCell ref="L10:L16"/>
    <mergeCell ref="M10:M16"/>
    <mergeCell ref="N10:N16"/>
    <mergeCell ref="D13:I13"/>
  </mergeCells>
  <conditionalFormatting sqref="A10:B10 J10">
    <cfRule type="cellIs" dxfId="27" priority="2" operator="between">
      <formula>0</formula>
      <formula>0</formula>
    </cfRule>
  </conditionalFormatting>
  <conditionalFormatting sqref="C10">
    <cfRule type="cellIs" dxfId="26" priority="3" operator="between">
      <formula>8</formula>
      <formula>16</formula>
    </cfRule>
    <cfRule type="cellIs" dxfId="25" priority="4" operator="between">
      <formula>4</formula>
      <formula>6</formula>
    </cfRule>
    <cfRule type="cellIs" dxfId="24" priority="5" operator="between">
      <formula>0</formula>
      <formula>3</formula>
    </cfRule>
  </conditionalFormatting>
  <conditionalFormatting sqref="K10">
    <cfRule type="cellIs" dxfId="23" priority="6" operator="between">
      <formula>0</formula>
      <formula>0</formula>
    </cfRule>
  </conditionalFormatting>
  <conditionalFormatting sqref="N10">
    <cfRule type="cellIs" dxfId="22" priority="7" operator="between">
      <formula>8</formula>
      <formula>16</formula>
    </cfRule>
    <cfRule type="cellIs" dxfId="21" priority="8" operator="between">
      <formula>4</formula>
      <formula>6</formula>
    </cfRule>
    <cfRule type="cellIs" dxfId="20" priority="9" operator="between">
      <formula>0</formula>
      <formula>3</formula>
    </cfRule>
  </conditionalFormatting>
  <conditionalFormatting sqref="C21">
    <cfRule type="cellIs" dxfId="19" priority="10" operator="between">
      <formula>8</formula>
      <formula>16</formula>
    </cfRule>
    <cfRule type="cellIs" dxfId="18" priority="11" operator="between">
      <formula>4</formula>
      <formula>6</formula>
    </cfRule>
    <cfRule type="cellIs" dxfId="17" priority="12" operator="between">
      <formula>0</formula>
      <formula>3</formula>
    </cfRule>
  </conditionalFormatting>
  <conditionalFormatting sqref="N21">
    <cfRule type="cellIs" dxfId="16" priority="13" operator="between">
      <formula>8</formula>
      <formula>16</formula>
    </cfRule>
    <cfRule type="cellIs" dxfId="15" priority="14" operator="between">
      <formula>4</formula>
      <formula>6</formula>
    </cfRule>
    <cfRule type="cellIs" dxfId="14" priority="15" operator="between">
      <formula>0</formula>
      <formula>3</formula>
    </cfRule>
  </conditionalFormatting>
  <conditionalFormatting sqref="F11">
    <cfRule type="cellIs" dxfId="13" priority="16" operator="between">
      <formula>0</formula>
      <formula>0</formula>
    </cfRule>
  </conditionalFormatting>
  <conditionalFormatting sqref="G11">
    <cfRule type="cellIs" dxfId="12" priority="17" operator="between">
      <formula>0</formula>
      <formula>0</formula>
    </cfRule>
  </conditionalFormatting>
  <conditionalFormatting sqref="F12:G12">
    <cfRule type="cellIs" dxfId="11" priority="18" operator="between">
      <formula>0</formula>
      <formula>0</formula>
    </cfRule>
  </conditionalFormatting>
  <conditionalFormatting sqref="H11">
    <cfRule type="cellIs" dxfId="10" priority="19" operator="between">
      <formula>0</formula>
      <formula>0</formula>
    </cfRule>
  </conditionalFormatting>
  <conditionalFormatting sqref="H12">
    <cfRule type="cellIs" dxfId="9" priority="20" operator="between">
      <formula>0</formula>
      <formula>0</formula>
    </cfRule>
  </conditionalFormatting>
  <conditionalFormatting sqref="I12">
    <cfRule type="cellIs" dxfId="8" priority="21" operator="between">
      <formula>0</formula>
      <formula>0</formula>
    </cfRule>
  </conditionalFormatting>
  <conditionalFormatting sqref="I11">
    <cfRule type="cellIs" dxfId="7" priority="22" operator="between">
      <formula>0</formula>
      <formula>0</formula>
    </cfRule>
  </conditionalFormatting>
  <conditionalFormatting sqref="H14:H16">
    <cfRule type="cellIs" dxfId="6" priority="23" operator="between">
      <formula>0</formula>
      <formula>0</formula>
    </cfRule>
  </conditionalFormatting>
  <conditionalFormatting sqref="F14">
    <cfRule type="cellIs" dxfId="5" priority="24" operator="between">
      <formula>0</formula>
      <formula>0</formula>
    </cfRule>
  </conditionalFormatting>
  <conditionalFormatting sqref="F15:G16">
    <cfRule type="cellIs" dxfId="4" priority="25" operator="between">
      <formula>0</formula>
      <formula>0</formula>
    </cfRule>
  </conditionalFormatting>
  <conditionalFormatting sqref="G14">
    <cfRule type="cellIs" dxfId="3" priority="26" operator="between">
      <formula>0</formula>
      <formula>0</formula>
    </cfRule>
  </conditionalFormatting>
  <conditionalFormatting sqref="I14">
    <cfRule type="cellIs" dxfId="2" priority="27" operator="between">
      <formula>0</formula>
      <formula>0</formula>
    </cfRule>
  </conditionalFormatting>
  <conditionalFormatting sqref="I16">
    <cfRule type="cellIs" dxfId="1" priority="28" operator="between">
      <formula>0</formula>
      <formula>0</formula>
    </cfRule>
  </conditionalFormatting>
  <conditionalFormatting sqref="I15">
    <cfRule type="cellIs" dxfId="0" priority="29" operator="between">
      <formula>0</formula>
      <formula>0</formula>
    </cfRule>
  </conditionalFormatting>
  <dataValidations count="3">
    <dataValidation type="list" allowBlank="1" showInputMessage="1" showErrorMessage="1" sqref="J10:K10 J21:K22">
      <formula1>negative</formula1>
      <formula2>0</formula2>
    </dataValidation>
    <dataValidation type="list" allowBlank="1" showInputMessage="1" showErrorMessage="1" sqref="A10:B10">
      <formula1>positive</formula1>
      <formula2>0</formula2>
    </dataValidation>
    <dataValidation type="list" allowBlank="1" showInputMessage="1" showErrorMessage="1" sqref="F11:G12 F14:G16">
      <formula1>yn</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80" zoomScaleNormal="100" zoomScalePageLayoutView="80" workbookViewId="0">
      <selection activeCell="F6" sqref="F6"/>
    </sheetView>
  </sheetViews>
  <sheetFormatPr defaultColWidth="8.85546875" defaultRowHeight="12.75" x14ac:dyDescent="0.2"/>
  <sheetData/>
  <customSheetViews>
    <customSheetView guid="{0DB1A918-3DCF-4375-A368-1006A738B275}" scale="80" showPageBreaks="1" state="hidden" view="pageBreakPreview">
      <selection activeCell="F6" sqref="F6"/>
      <pageMargins left="0.7" right="0.7" top="0.75" bottom="0.75" header="0.51180555555555496" footer="0.51180555555555496"/>
      <pageSetup paperSize="9" firstPageNumber="0" orientation="portrait" horizontalDpi="300" verticalDpi="300" r:id="rId1"/>
    </customSheetView>
    <customSheetView guid="{35FD57D5-7021-AD4C-B0FF-5AED01C1CB34}" scale="80" showPageBreaks="1" state="hidden" view="pageBreakPreview">
      <selection activeCell="F6" sqref="F6"/>
      <pageMargins left="0.7" right="0.7" top="0.75" bottom="0.75" header="0.51180555555555496" footer="0.51180555555555496"/>
      <pageSetup paperSize="9" firstPageNumber="0" orientation="portrait" horizontalDpi="300" verticalDpi="300" r:id="rId2"/>
    </customSheetView>
  </customSheetViews>
  <pageMargins left="0.7" right="0.7" top="0.75" bottom="0.75" header="0.51180555555555496" footer="0.51180555555555496"/>
  <pageSetup paperSize="9" firstPageNumber="0" orientation="portrait" horizontalDpi="300" verticalDpi="300"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2.75" x14ac:dyDescent="0.2"/>
  <sheetData/>
  <customSheetViews>
    <customSheetView guid="{0DB1A918-3DCF-4375-A368-1006A738B275}" state="hidden">
      <pageMargins left="0.7" right="0.7" top="0.75" bottom="0.75" header="0.3" footer="0.3"/>
    </customSheetView>
    <customSheetView guid="{35FD57D5-7021-AD4C-B0FF-5AED01C1CB34}" state="hidden">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N19"/>
  <sheetViews>
    <sheetView view="pageBreakPreview" topLeftCell="B4" zoomScale="80" zoomScaleNormal="80" zoomScalePageLayoutView="80" workbookViewId="0">
      <selection activeCell="H10" sqref="H10"/>
    </sheetView>
  </sheetViews>
  <sheetFormatPr defaultColWidth="8.85546875" defaultRowHeight="12.75" x14ac:dyDescent="0.2"/>
  <cols>
    <col min="1" max="1" width="13.140625" customWidth="1"/>
    <col min="2" max="2" width="14.28515625" customWidth="1"/>
    <col min="3" max="3" width="12.85546875" customWidth="1"/>
    <col min="4" max="4" width="17.42578125" customWidth="1"/>
    <col min="5" max="5" width="70.28515625" customWidth="1"/>
    <col min="6" max="6" width="28.42578125" customWidth="1"/>
    <col min="7" max="8" width="23.425781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3" spans="1:14" s="23" customFormat="1" ht="26.25" customHeight="1" x14ac:dyDescent="0.4">
      <c r="C3" s="178" t="s">
        <v>1</v>
      </c>
      <c r="D3" s="178"/>
      <c r="E3" s="178"/>
      <c r="F3" s="178"/>
      <c r="G3" s="178"/>
      <c r="H3" s="24"/>
    </row>
    <row r="4" spans="1:14" s="26" customFormat="1" ht="59.85" customHeight="1" x14ac:dyDescent="0.25">
      <c r="C4" s="27" t="s">
        <v>2</v>
      </c>
      <c r="D4" s="28" t="s">
        <v>3</v>
      </c>
      <c r="E4" s="28" t="s">
        <v>4</v>
      </c>
      <c r="F4" s="28" t="s">
        <v>26</v>
      </c>
      <c r="G4" s="29" t="s">
        <v>309</v>
      </c>
      <c r="H4" s="47"/>
    </row>
    <row r="5" spans="1:14" s="31" customFormat="1" ht="84.75" customHeight="1" x14ac:dyDescent="0.2">
      <c r="C5" s="32" t="s">
        <v>15</v>
      </c>
      <c r="D5" s="33" t="s">
        <v>16</v>
      </c>
      <c r="E5" s="33" t="s">
        <v>386</v>
      </c>
      <c r="F5" s="33" t="s">
        <v>18</v>
      </c>
      <c r="G5" s="34" t="s">
        <v>19</v>
      </c>
      <c r="H5" s="48"/>
    </row>
    <row r="8" spans="1:14" s="4" customFormat="1" ht="26.25" customHeight="1" x14ac:dyDescent="0.4">
      <c r="A8" s="177" t="s">
        <v>31</v>
      </c>
      <c r="B8" s="177"/>
      <c r="C8" s="177"/>
      <c r="D8" s="177" t="s">
        <v>32</v>
      </c>
      <c r="E8" s="177"/>
      <c r="F8" s="177"/>
      <c r="G8" s="177"/>
      <c r="H8" s="177"/>
      <c r="I8" s="177"/>
      <c r="J8" s="177"/>
      <c r="K8" s="177"/>
      <c r="L8" s="177" t="s">
        <v>33</v>
      </c>
      <c r="M8" s="177"/>
      <c r="N8" s="177"/>
    </row>
    <row r="9" spans="1:14" ht="126" x14ac:dyDescent="0.25">
      <c r="A9" s="28" t="s">
        <v>34</v>
      </c>
      <c r="B9" s="28" t="s">
        <v>35</v>
      </c>
      <c r="C9" s="28" t="s">
        <v>36</v>
      </c>
      <c r="D9" s="28" t="s">
        <v>75</v>
      </c>
      <c r="E9" s="28" t="s">
        <v>38</v>
      </c>
      <c r="F9" s="28" t="s">
        <v>39</v>
      </c>
      <c r="G9" s="28" t="s">
        <v>40</v>
      </c>
      <c r="H9" s="28" t="s">
        <v>42</v>
      </c>
      <c r="I9" s="28" t="s">
        <v>41</v>
      </c>
      <c r="J9" s="28" t="s">
        <v>43</v>
      </c>
      <c r="K9" s="28" t="s">
        <v>44</v>
      </c>
      <c r="L9" s="28" t="s">
        <v>45</v>
      </c>
      <c r="M9" s="28" t="s">
        <v>46</v>
      </c>
      <c r="N9" s="28" t="s">
        <v>47</v>
      </c>
    </row>
    <row r="10" spans="1:14" ht="144" customHeight="1" x14ac:dyDescent="0.2">
      <c r="A10" s="49">
        <v>2</v>
      </c>
      <c r="B10" s="49">
        <v>2</v>
      </c>
      <c r="C10" s="44">
        <f>A10*B10</f>
        <v>4</v>
      </c>
      <c r="D10" s="50" t="s">
        <v>76</v>
      </c>
      <c r="E10" s="51" t="s">
        <v>306</v>
      </c>
      <c r="F10" s="45" t="s">
        <v>24</v>
      </c>
      <c r="G10" s="45" t="s">
        <v>24</v>
      </c>
      <c r="H10" s="64" t="s">
        <v>387</v>
      </c>
      <c r="I10" s="45" t="s">
        <v>25</v>
      </c>
      <c r="J10" s="49">
        <v>-1</v>
      </c>
      <c r="K10" s="49">
        <v>-1</v>
      </c>
      <c r="L10" s="53">
        <f>A10+J10</f>
        <v>1</v>
      </c>
      <c r="M10" s="53">
        <f>B10+K10</f>
        <v>1</v>
      </c>
      <c r="N10" s="44">
        <f>L10*M10</f>
        <v>1</v>
      </c>
    </row>
    <row r="13" spans="1:14" s="4" customFormat="1" ht="26.25" customHeight="1" x14ac:dyDescent="0.4">
      <c r="A13" s="177" t="s">
        <v>33</v>
      </c>
      <c r="B13" s="177"/>
      <c r="C13" s="177"/>
      <c r="D13" s="177" t="s">
        <v>61</v>
      </c>
      <c r="E13" s="177"/>
      <c r="F13" s="177"/>
      <c r="G13" s="177"/>
      <c r="H13" s="177"/>
      <c r="I13" s="177"/>
      <c r="J13" s="177"/>
      <c r="K13" s="177"/>
      <c r="L13" s="177" t="s">
        <v>62</v>
      </c>
      <c r="M13" s="177"/>
      <c r="N13" s="177"/>
    </row>
    <row r="14" spans="1:14" ht="126" customHeight="1" x14ac:dyDescent="0.25">
      <c r="A14" s="28" t="s">
        <v>45</v>
      </c>
      <c r="B14" s="28" t="s">
        <v>46</v>
      </c>
      <c r="C14" s="28" t="s">
        <v>47</v>
      </c>
      <c r="D14" s="182" t="s">
        <v>63</v>
      </c>
      <c r="E14" s="182"/>
      <c r="F14" s="43" t="s">
        <v>64</v>
      </c>
      <c r="G14" s="182" t="s">
        <v>77</v>
      </c>
      <c r="H14" s="182"/>
      <c r="I14" s="182"/>
      <c r="J14" s="43" t="s">
        <v>66</v>
      </c>
      <c r="K14" s="43" t="s">
        <v>67</v>
      </c>
      <c r="L14" s="28" t="s">
        <v>68</v>
      </c>
      <c r="M14" s="28" t="s">
        <v>69</v>
      </c>
      <c r="N14" s="28" t="s">
        <v>70</v>
      </c>
    </row>
    <row r="15" spans="1:14" ht="48" customHeight="1" x14ac:dyDescent="0.2">
      <c r="A15" s="181">
        <f>L10</f>
        <v>1</v>
      </c>
      <c r="B15" s="181">
        <f>M10</f>
        <v>1</v>
      </c>
      <c r="C15" s="183">
        <f>N10</f>
        <v>1</v>
      </c>
      <c r="D15" s="191" t="s">
        <v>307</v>
      </c>
      <c r="E15" s="191"/>
      <c r="F15" s="143" t="s">
        <v>321</v>
      </c>
      <c r="G15" s="192">
        <v>43435</v>
      </c>
      <c r="H15" s="192"/>
      <c r="I15" s="192"/>
      <c r="J15" s="179">
        <v>-1</v>
      </c>
      <c r="K15" s="179">
        <v>-1</v>
      </c>
      <c r="L15" s="181">
        <f>A15+J15</f>
        <v>0</v>
      </c>
      <c r="M15" s="181">
        <f>B15+K15</f>
        <v>0</v>
      </c>
      <c r="N15" s="183">
        <f>L15*M15</f>
        <v>0</v>
      </c>
    </row>
    <row r="16" spans="1:14" ht="27" customHeight="1" x14ac:dyDescent="0.2">
      <c r="A16" s="181"/>
      <c r="B16" s="181"/>
      <c r="C16" s="183"/>
      <c r="D16" s="193" t="s">
        <v>78</v>
      </c>
      <c r="E16" s="193"/>
      <c r="F16" s="143" t="s">
        <v>321</v>
      </c>
      <c r="G16" s="194" t="s">
        <v>79</v>
      </c>
      <c r="H16" s="194"/>
      <c r="I16" s="194"/>
      <c r="J16" s="179"/>
      <c r="K16" s="179"/>
      <c r="L16" s="181"/>
      <c r="M16" s="181"/>
      <c r="N16" s="183"/>
    </row>
    <row r="17" spans="1:14" ht="21.75" customHeight="1" x14ac:dyDescent="0.2">
      <c r="A17" s="181"/>
      <c r="B17" s="181"/>
      <c r="C17" s="183"/>
      <c r="D17" s="191" t="s">
        <v>74</v>
      </c>
      <c r="E17" s="191"/>
      <c r="F17" s="143" t="s">
        <v>73</v>
      </c>
      <c r="G17" s="194" t="s">
        <v>80</v>
      </c>
      <c r="H17" s="194"/>
      <c r="I17" s="194"/>
      <c r="J17" s="179"/>
      <c r="K17" s="179"/>
      <c r="L17" s="181"/>
      <c r="M17" s="181"/>
      <c r="N17" s="183"/>
    </row>
    <row r="18" spans="1:14" x14ac:dyDescent="0.2">
      <c r="A18" s="181"/>
      <c r="B18" s="181"/>
      <c r="C18" s="183"/>
      <c r="D18" s="190"/>
      <c r="E18" s="190"/>
      <c r="F18" s="46"/>
      <c r="G18" s="179"/>
      <c r="H18" s="179"/>
      <c r="I18" s="179"/>
      <c r="J18" s="179"/>
      <c r="K18" s="179"/>
      <c r="L18" s="181"/>
      <c r="M18" s="181"/>
      <c r="N18" s="183"/>
    </row>
    <row r="19" spans="1:14" x14ac:dyDescent="0.2">
      <c r="A19" s="181"/>
      <c r="B19" s="181"/>
      <c r="C19" s="183"/>
      <c r="D19" s="190"/>
      <c r="E19" s="190"/>
      <c r="F19" s="46"/>
      <c r="G19" s="179"/>
      <c r="H19" s="179"/>
      <c r="I19" s="179"/>
      <c r="J19" s="179"/>
      <c r="K19" s="179"/>
      <c r="L19" s="181"/>
      <c r="M19" s="181"/>
      <c r="N19" s="183"/>
    </row>
  </sheetData>
  <customSheetViews>
    <customSheetView guid="{0DB1A918-3DCF-4375-A368-1006A738B275}" scale="80" showPageBreaks="1" view="pageBreakPreview" topLeftCell="B4">
      <selection activeCell="H10" sqref="H10"/>
      <pageMargins left="0.7" right="0.7" top="0.75" bottom="0.75" header="0.51180555555555496" footer="0.51180555555555496"/>
      <pageSetup paperSize="9" firstPageNumber="0" orientation="portrait" horizontalDpi="300" verticalDpi="300" r:id="rId1"/>
    </customSheetView>
    <customSheetView guid="{35FD57D5-7021-AD4C-B0FF-5AED01C1CB34}" scale="80" showPageBreaks="1" view="pageBreakPreview">
      <selection activeCell="E5" sqref="E5"/>
      <pageMargins left="0.7" right="0.7" top="0.75" bottom="0.75" header="0.51180555555555496" footer="0.51180555555555496"/>
      <pageSetup paperSize="9" firstPageNumber="0" orientation="portrait" horizontalDpi="300" verticalDpi="300" r:id="rId2"/>
    </customSheetView>
  </customSheetViews>
  <mergeCells count="27">
    <mergeCell ref="L15:L19"/>
    <mergeCell ref="M15:M19"/>
    <mergeCell ref="N15:N19"/>
    <mergeCell ref="D14:E14"/>
    <mergeCell ref="G14:I14"/>
    <mergeCell ref="G18:I18"/>
    <mergeCell ref="D19:E19"/>
    <mergeCell ref="G19:I19"/>
    <mergeCell ref="J15:J19"/>
    <mergeCell ref="K15:K19"/>
    <mergeCell ref="A15:A19"/>
    <mergeCell ref="B15:B19"/>
    <mergeCell ref="C15:C19"/>
    <mergeCell ref="D15:E15"/>
    <mergeCell ref="G15:I15"/>
    <mergeCell ref="D16:E16"/>
    <mergeCell ref="G16:I16"/>
    <mergeCell ref="D17:E17"/>
    <mergeCell ref="G17:I17"/>
    <mergeCell ref="D18:E18"/>
    <mergeCell ref="C3:G3"/>
    <mergeCell ref="A8:C8"/>
    <mergeCell ref="D8:K8"/>
    <mergeCell ref="L8:N8"/>
    <mergeCell ref="A13:C13"/>
    <mergeCell ref="D13:K13"/>
    <mergeCell ref="L13:N13"/>
  </mergeCells>
  <conditionalFormatting sqref="A10:B10 J10">
    <cfRule type="cellIs" dxfId="426" priority="2" operator="between">
      <formula>0</formula>
      <formula>0</formula>
    </cfRule>
  </conditionalFormatting>
  <conditionalFormatting sqref="C10">
    <cfRule type="cellIs" dxfId="425" priority="3" operator="between">
      <formula>8</formula>
      <formula>16</formula>
    </cfRule>
    <cfRule type="cellIs" dxfId="424" priority="4" operator="between">
      <formula>4</formula>
      <formula>6</formula>
    </cfRule>
    <cfRule type="cellIs" dxfId="423" priority="5" operator="between">
      <formula>0</formula>
      <formula>3</formula>
    </cfRule>
  </conditionalFormatting>
  <conditionalFormatting sqref="C15">
    <cfRule type="cellIs" dxfId="422" priority="6" operator="between">
      <formula>8</formula>
      <formula>16</formula>
    </cfRule>
    <cfRule type="cellIs" dxfId="421" priority="7" operator="between">
      <formula>4</formula>
      <formula>6</formula>
    </cfRule>
    <cfRule type="cellIs" dxfId="420" priority="8" operator="between">
      <formula>0</formula>
      <formula>3</formula>
    </cfRule>
  </conditionalFormatting>
  <conditionalFormatting sqref="N10">
    <cfRule type="cellIs" dxfId="419" priority="9" operator="between">
      <formula>8</formula>
      <formula>16</formula>
    </cfRule>
    <cfRule type="cellIs" dxfId="418" priority="10" operator="between">
      <formula>4</formula>
      <formula>6</formula>
    </cfRule>
    <cfRule type="cellIs" dxfId="417" priority="11" operator="between">
      <formula>0</formula>
      <formula>3</formula>
    </cfRule>
  </conditionalFormatting>
  <conditionalFormatting sqref="N15">
    <cfRule type="cellIs" dxfId="416" priority="12" operator="between">
      <formula>8</formula>
      <formula>16</formula>
    </cfRule>
    <cfRule type="cellIs" dxfId="415" priority="13" operator="between">
      <formula>4</formula>
      <formula>6</formula>
    </cfRule>
    <cfRule type="cellIs" dxfId="414" priority="14" operator="between">
      <formula>0</formula>
      <formula>3</formula>
    </cfRule>
  </conditionalFormatting>
  <conditionalFormatting sqref="F10">
    <cfRule type="cellIs" dxfId="413" priority="15" operator="between">
      <formula>0</formula>
      <formula>0</formula>
    </cfRule>
  </conditionalFormatting>
  <conditionalFormatting sqref="G10:H10">
    <cfRule type="cellIs" dxfId="412" priority="16" operator="between">
      <formula>0</formula>
      <formula>0</formula>
    </cfRule>
  </conditionalFormatting>
  <conditionalFormatting sqref="I10">
    <cfRule type="cellIs" dxfId="411" priority="17" operator="between">
      <formula>0</formula>
      <formula>0</formula>
    </cfRule>
  </conditionalFormatting>
  <dataValidations count="4">
    <dataValidation type="list" allowBlank="1" showInputMessage="1" showErrorMessage="1" sqref="I10">
      <formula1>$L$3:$L$5</formula1>
      <formula2>0</formula2>
    </dataValidation>
    <dataValidation type="list" allowBlank="1" showInputMessage="1" showErrorMessage="1" sqref="F10:G10">
      <formula1>$K$3:$K$4</formula1>
      <formula2>0</formula2>
    </dataValidation>
    <dataValidation type="list" allowBlank="1" showInputMessage="1" showErrorMessage="1" sqref="A10:B10">
      <formula1>positive</formula1>
      <formula2>0</formula2>
    </dataValidation>
    <dataValidation type="list" allowBlank="1" showInputMessage="1" showErrorMessage="1" sqref="J10:K10 J15:K19">
      <formula1>negative</formula1>
      <formula2>0</formula2>
    </dataValidation>
  </dataValidations>
  <pageMargins left="0.7" right="0.7" top="0.75" bottom="0.75" header="0.51180555555555496" footer="0.51180555555555496"/>
  <pageSetup paperSize="9" firstPageNumber="0" orientation="portrait" horizontalDpi="300" verticalDpi="300"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3:AMJ17"/>
  <sheetViews>
    <sheetView view="pageBreakPreview" zoomScale="80" zoomScaleNormal="75" zoomScalePageLayoutView="80" workbookViewId="0">
      <selection activeCell="E10" sqref="E10"/>
    </sheetView>
  </sheetViews>
  <sheetFormatPr defaultColWidth="8.85546875" defaultRowHeight="12.75" x14ac:dyDescent="0.2"/>
  <cols>
    <col min="1" max="1" width="13.140625" style="4" customWidth="1"/>
    <col min="2" max="2" width="14.28515625" style="4" customWidth="1"/>
    <col min="3" max="3" width="12.85546875" style="4" customWidth="1"/>
    <col min="4" max="4" width="17" style="4" customWidth="1"/>
    <col min="5" max="5" width="70.28515625" style="4" customWidth="1"/>
    <col min="6" max="6" width="28.42578125" style="4" customWidth="1"/>
    <col min="7" max="8" width="23.42578125" style="4" customWidth="1"/>
    <col min="9" max="9" width="19.4257812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78" t="s">
        <v>1</v>
      </c>
      <c r="D3" s="178"/>
      <c r="E3" s="178"/>
      <c r="F3" s="178"/>
      <c r="G3" s="178"/>
      <c r="H3" s="24"/>
    </row>
    <row r="4" spans="1:14" s="10" customFormat="1" ht="83.25" customHeight="1" x14ac:dyDescent="0.25">
      <c r="C4" s="54" t="s">
        <v>2</v>
      </c>
      <c r="D4" s="8" t="s">
        <v>3</v>
      </c>
      <c r="E4" s="8" t="s">
        <v>4</v>
      </c>
      <c r="F4" s="8" t="s">
        <v>26</v>
      </c>
      <c r="G4" s="55" t="s">
        <v>309</v>
      </c>
      <c r="H4" s="56"/>
    </row>
    <row r="5" spans="1:14" s="57" customFormat="1" ht="78.95" customHeight="1" x14ac:dyDescent="0.2">
      <c r="C5" s="58" t="str">
        <f>'1. Selezione del candidato'!A8</f>
        <v>SR3</v>
      </c>
      <c r="D5" s="59" t="str">
        <f>'1. Selezione del candidato'!B8</f>
        <v>Doppio finanziamento</v>
      </c>
      <c r="E5" s="59" t="s">
        <v>388</v>
      </c>
      <c r="F5" s="59" t="str">
        <f>'1. Selezione del candidato'!D8</f>
        <v>Beneficiari</v>
      </c>
      <c r="G5" s="60" t="str">
        <f>'1. Selezione del candidato'!E8</f>
        <v>Esterno</v>
      </c>
      <c r="H5" s="61"/>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8" t="s">
        <v>34</v>
      </c>
      <c r="B9" s="8" t="s">
        <v>35</v>
      </c>
      <c r="C9" s="8" t="s">
        <v>36</v>
      </c>
      <c r="D9" s="8" t="s">
        <v>75</v>
      </c>
      <c r="E9" s="8" t="s">
        <v>38</v>
      </c>
      <c r="F9" s="8" t="s">
        <v>39</v>
      </c>
      <c r="G9" s="8" t="s">
        <v>40</v>
      </c>
      <c r="H9" s="8" t="s">
        <v>41</v>
      </c>
      <c r="I9" s="28" t="s">
        <v>42</v>
      </c>
      <c r="J9" s="8" t="s">
        <v>43</v>
      </c>
      <c r="K9" s="8" t="s">
        <v>44</v>
      </c>
      <c r="L9" s="8" t="s">
        <v>45</v>
      </c>
      <c r="M9" s="8" t="s">
        <v>46</v>
      </c>
      <c r="N9" s="8" t="s">
        <v>47</v>
      </c>
    </row>
    <row r="10" spans="1:14" ht="144.75" customHeight="1" x14ac:dyDescent="0.2">
      <c r="A10" s="20">
        <v>2</v>
      </c>
      <c r="B10" s="20">
        <v>2</v>
      </c>
      <c r="C10" s="62">
        <f>A10*B10</f>
        <v>4</v>
      </c>
      <c r="D10" s="50" t="s">
        <v>81</v>
      </c>
      <c r="E10" s="63" t="s">
        <v>82</v>
      </c>
      <c r="F10" s="20" t="s">
        <v>83</v>
      </c>
      <c r="G10" s="20" t="s">
        <v>83</v>
      </c>
      <c r="H10" s="20" t="s">
        <v>84</v>
      </c>
      <c r="I10" s="64" t="s">
        <v>389</v>
      </c>
      <c r="J10" s="20">
        <v>-1</v>
      </c>
      <c r="K10" s="20">
        <v>-1</v>
      </c>
      <c r="L10" s="65">
        <f>A10+J10</f>
        <v>1</v>
      </c>
      <c r="M10" s="65">
        <f>B10+K10</f>
        <v>1</v>
      </c>
      <c r="N10" s="62">
        <f>L10*M10</f>
        <v>1</v>
      </c>
    </row>
    <row r="11" spans="1:14" ht="42.75" customHeight="1" x14ac:dyDescent="0.2"/>
    <row r="12" spans="1:14" ht="26.25" customHeight="1" x14ac:dyDescent="0.4">
      <c r="A12" s="177" t="s">
        <v>33</v>
      </c>
      <c r="B12" s="177"/>
      <c r="C12" s="177"/>
      <c r="D12" s="177" t="s">
        <v>61</v>
      </c>
      <c r="E12" s="177"/>
      <c r="F12" s="177"/>
      <c r="G12" s="177"/>
      <c r="H12" s="177"/>
      <c r="I12" s="177"/>
      <c r="J12" s="177"/>
      <c r="K12" s="177"/>
      <c r="L12" s="177" t="s">
        <v>62</v>
      </c>
      <c r="M12" s="177"/>
      <c r="N12" s="177"/>
    </row>
    <row r="13" spans="1:14" ht="126" customHeight="1" x14ac:dyDescent="0.25">
      <c r="A13" s="8" t="s">
        <v>45</v>
      </c>
      <c r="B13" s="8" t="s">
        <v>46</v>
      </c>
      <c r="C13" s="8" t="s">
        <v>47</v>
      </c>
      <c r="D13" s="195" t="s">
        <v>63</v>
      </c>
      <c r="E13" s="195"/>
      <c r="F13" s="66" t="s">
        <v>64</v>
      </c>
      <c r="G13" s="182" t="s">
        <v>77</v>
      </c>
      <c r="H13" s="182"/>
      <c r="I13" s="182"/>
      <c r="J13" s="66" t="s">
        <v>66</v>
      </c>
      <c r="K13" s="66" t="s">
        <v>67</v>
      </c>
      <c r="L13" s="8" t="s">
        <v>68</v>
      </c>
      <c r="M13" s="8" t="s">
        <v>69</v>
      </c>
      <c r="N13" s="8" t="s">
        <v>70</v>
      </c>
    </row>
    <row r="14" spans="1:14" ht="34.5" customHeight="1" x14ac:dyDescent="0.2">
      <c r="A14" s="196">
        <f>L10</f>
        <v>1</v>
      </c>
      <c r="B14" s="196">
        <f>M10</f>
        <v>1</v>
      </c>
      <c r="C14" s="197">
        <f>A14*B14</f>
        <v>1</v>
      </c>
      <c r="D14" s="198" t="s">
        <v>74</v>
      </c>
      <c r="E14" s="199"/>
      <c r="F14" s="153" t="s">
        <v>73</v>
      </c>
      <c r="G14" s="200">
        <v>43800</v>
      </c>
      <c r="H14" s="200"/>
      <c r="I14" s="200"/>
      <c r="J14" s="201">
        <v>-1</v>
      </c>
      <c r="K14" s="202">
        <v>-1</v>
      </c>
      <c r="L14" s="203">
        <f>A14+J14</f>
        <v>0</v>
      </c>
      <c r="M14" s="203">
        <f>B14+K14</f>
        <v>0</v>
      </c>
      <c r="N14" s="197">
        <f>L14*M14</f>
        <v>0</v>
      </c>
    </row>
    <row r="15" spans="1:14" ht="68.25" customHeight="1" x14ac:dyDescent="0.2">
      <c r="A15" s="196"/>
      <c r="B15" s="196"/>
      <c r="C15" s="197"/>
      <c r="D15" s="154" t="s">
        <v>85</v>
      </c>
      <c r="E15" s="154"/>
      <c r="F15" s="155" t="s">
        <v>321</v>
      </c>
      <c r="G15" s="158"/>
      <c r="H15" s="159">
        <v>43800</v>
      </c>
      <c r="I15" s="156"/>
      <c r="J15" s="201"/>
      <c r="K15" s="202"/>
      <c r="L15" s="203"/>
      <c r="M15" s="203"/>
      <c r="N15" s="197"/>
    </row>
    <row r="16" spans="1:14" ht="68.25" customHeight="1" x14ac:dyDescent="0.2">
      <c r="A16" s="196"/>
      <c r="B16" s="196"/>
      <c r="C16" s="197"/>
      <c r="D16" s="154" t="s">
        <v>86</v>
      </c>
      <c r="E16" s="154"/>
      <c r="F16" s="157" t="s">
        <v>73</v>
      </c>
      <c r="G16" s="160"/>
      <c r="H16" s="159">
        <v>43800</v>
      </c>
      <c r="I16" s="156"/>
      <c r="J16" s="201"/>
      <c r="K16" s="202"/>
      <c r="L16" s="203"/>
      <c r="M16" s="203"/>
      <c r="N16" s="197"/>
    </row>
    <row r="17" spans="1:14" ht="24" customHeight="1" x14ac:dyDescent="0.2">
      <c r="A17" s="67"/>
      <c r="B17" s="67"/>
      <c r="C17" s="68"/>
      <c r="D17" s="69"/>
      <c r="E17" s="69"/>
      <c r="F17" s="70"/>
      <c r="G17" s="71"/>
      <c r="H17" s="72"/>
      <c r="I17" s="72"/>
      <c r="J17" s="72"/>
      <c r="K17" s="72"/>
      <c r="L17" s="67"/>
      <c r="M17" s="67"/>
      <c r="N17" s="68"/>
    </row>
  </sheetData>
  <customSheetViews>
    <customSheetView guid="{0DB1A918-3DCF-4375-A368-1006A738B275}" scale="80" showPageBreaks="1" fitToPage="1" printArea="1" view="pageBreakPreview">
      <selection activeCell="E10" sqref="E10"/>
      <pageMargins left="0.70833333333333304" right="0.70833333333333304" top="0.74791666666666701" bottom="0.74791666666666701" header="0.51180555555555496" footer="0.51180555555555496"/>
      <pageSetup paperSize="8" scale="65" firstPageNumber="0" fitToHeight="0" orientation="landscape" horizontalDpi="300" verticalDpi="300" r:id="rId1"/>
    </customSheetView>
    <customSheetView guid="{35FD57D5-7021-AD4C-B0FF-5AED01C1CB34}" scale="80" showPageBreaks="1" fitToPage="1" printArea="1" view="pageBreakPreview" topLeftCell="B10">
      <selection activeCell="E5" sqref="E5"/>
      <pageMargins left="0.70833333333333304" right="0.70833333333333304" top="0.74791666666666701" bottom="0.74791666666666701" header="0.51180555555555496" footer="0.51180555555555496"/>
      <pageSetup paperSize="8" scale="60" firstPageNumber="0" fitToHeight="0" orientation="landscape" horizontalDpi="300" verticalDpi="300" r:id="rId2"/>
    </customSheetView>
  </customSheetViews>
  <mergeCells count="19">
    <mergeCell ref="J14:J16"/>
    <mergeCell ref="K14:K16"/>
    <mergeCell ref="L14:L16"/>
    <mergeCell ref="M14:M16"/>
    <mergeCell ref="N14:N16"/>
    <mergeCell ref="D13:E13"/>
    <mergeCell ref="G13:I13"/>
    <mergeCell ref="A14:A16"/>
    <mergeCell ref="B14:B16"/>
    <mergeCell ref="C14:C16"/>
    <mergeCell ref="D14:E14"/>
    <mergeCell ref="G14:I14"/>
    <mergeCell ref="C3:G3"/>
    <mergeCell ref="A8:C8"/>
    <mergeCell ref="D8:K8"/>
    <mergeCell ref="L8:N8"/>
    <mergeCell ref="A12:C12"/>
    <mergeCell ref="D12:K12"/>
    <mergeCell ref="L12:N12"/>
  </mergeCells>
  <conditionalFormatting sqref="C14:C17 N14:N16">
    <cfRule type="cellIs" dxfId="410" priority="2" operator="between">
      <formula>8</formula>
      <formula>16</formula>
    </cfRule>
    <cfRule type="cellIs" dxfId="409" priority="3" operator="between">
      <formula>4</formula>
      <formula>6</formula>
    </cfRule>
    <cfRule type="cellIs" dxfId="408" priority="4" operator="between">
      <formula>0</formula>
      <formula>3</formula>
    </cfRule>
  </conditionalFormatting>
  <conditionalFormatting sqref="N17">
    <cfRule type="cellIs" dxfId="407" priority="5" operator="between">
      <formula>8</formula>
      <formula>16</formula>
    </cfRule>
    <cfRule type="cellIs" dxfId="406" priority="6" operator="between">
      <formula>4</formula>
      <formula>6</formula>
    </cfRule>
    <cfRule type="cellIs" dxfId="405" priority="7" operator="between">
      <formula>0</formula>
      <formula>3</formula>
    </cfRule>
  </conditionalFormatting>
  <conditionalFormatting sqref="A10:B10 J10 H10">
    <cfRule type="cellIs" dxfId="404" priority="8" operator="between">
      <formula>0</formula>
      <formula>0</formula>
    </cfRule>
  </conditionalFormatting>
  <conditionalFormatting sqref="C10">
    <cfRule type="cellIs" dxfId="403" priority="9" operator="between">
      <formula>8</formula>
      <formula>16</formula>
    </cfRule>
    <cfRule type="cellIs" dxfId="402" priority="10" operator="between">
      <formula>4</formula>
      <formula>6</formula>
    </cfRule>
    <cfRule type="cellIs" dxfId="401" priority="11" operator="between">
      <formula>0</formula>
      <formula>3</formula>
    </cfRule>
  </conditionalFormatting>
  <conditionalFormatting sqref="N10">
    <cfRule type="cellIs" dxfId="400" priority="12" operator="between">
      <formula>8</formula>
      <formula>16</formula>
    </cfRule>
    <cfRule type="cellIs" dxfId="399" priority="13" operator="between">
      <formula>4</formula>
      <formula>6</formula>
    </cfRule>
    <cfRule type="cellIs" dxfId="398" priority="14" operator="between">
      <formula>0</formula>
      <formula>3</formula>
    </cfRule>
  </conditionalFormatting>
  <conditionalFormatting sqref="F10">
    <cfRule type="cellIs" dxfId="397" priority="15" operator="between">
      <formula>0</formula>
      <formula>0</formula>
    </cfRule>
  </conditionalFormatting>
  <conditionalFormatting sqref="G10">
    <cfRule type="cellIs" dxfId="396" priority="16" operator="between">
      <formula>0</formula>
      <formula>0</formula>
    </cfRule>
  </conditionalFormatting>
  <conditionalFormatting sqref="I10">
    <cfRule type="cellIs" dxfId="395" priority="17" operator="between">
      <formula>0</formula>
      <formula>0</formula>
    </cfRule>
  </conditionalFormatting>
  <dataValidations count="3">
    <dataValidation type="list" allowBlank="1" showInputMessage="1" showErrorMessage="1" sqref="A10:B10">
      <formula1>positive</formula1>
      <formula2>0</formula2>
    </dataValidation>
    <dataValidation type="list" allowBlank="1" showInputMessage="1" showErrorMessage="1" sqref="J10:K10 J17:K17 J14:K16">
      <formula1>negative</formula1>
      <formula2>0</formula2>
    </dataValidation>
    <dataValidation type="list" allowBlank="1" showInputMessage="1" showErrorMessage="1" sqref="F10:G10">
      <formula1>yn</formula1>
      <formula2>0</formula2>
    </dataValidation>
  </dataValidations>
  <pageMargins left="0.70833333333333304" right="0.70833333333333304" top="0.74791666666666701" bottom="0.74791666666666701" header="0.51180555555555496" footer="0.51180555555555496"/>
  <pageSetup paperSize="8" scale="65" firstPageNumber="0" fitToHeight="0" orientation="landscape" horizontalDpi="300" verticalDpi="30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2:AMJ84"/>
  <sheetViews>
    <sheetView view="pageBreakPreview" zoomScale="80" zoomScaleNormal="75" zoomScalePageLayoutView="80" workbookViewId="0">
      <selection activeCell="F5" sqref="F5"/>
    </sheetView>
  </sheetViews>
  <sheetFormatPr defaultColWidth="8.85546875" defaultRowHeight="15.75" x14ac:dyDescent="0.2"/>
  <cols>
    <col min="1" max="1" width="10" style="73" customWidth="1"/>
    <col min="2" max="2" width="33.7109375" style="74" customWidth="1"/>
    <col min="3" max="4" width="51.42578125" style="74" customWidth="1"/>
    <col min="5" max="5" width="53.7109375" style="74" customWidth="1"/>
    <col min="6" max="6" width="18.7109375" style="74" customWidth="1"/>
    <col min="7" max="7" width="14.140625" style="75" customWidth="1"/>
    <col min="8" max="8" width="61.42578125" style="75" customWidth="1"/>
    <col min="9" max="1024" width="8.85546875" style="75"/>
  </cols>
  <sheetData>
    <row r="2" spans="1:8" ht="26.25" x14ac:dyDescent="0.2">
      <c r="A2" s="76" t="s">
        <v>87</v>
      </c>
    </row>
    <row r="4" spans="1:8" s="77" customFormat="1" ht="38.25" customHeight="1" x14ac:dyDescent="0.2">
      <c r="A4" s="204" t="s">
        <v>1</v>
      </c>
      <c r="B4" s="204"/>
      <c r="C4" s="204"/>
      <c r="D4" s="204"/>
      <c r="E4" s="204"/>
      <c r="F4" s="204"/>
      <c r="G4" s="204"/>
      <c r="H4" s="204"/>
    </row>
    <row r="5" spans="1:8" s="80" customFormat="1" ht="119.25" customHeight="1" x14ac:dyDescent="0.2">
      <c r="A5" s="78" t="s">
        <v>2</v>
      </c>
      <c r="B5" s="78" t="s">
        <v>3</v>
      </c>
      <c r="C5" s="78" t="s">
        <v>4</v>
      </c>
      <c r="D5" s="78" t="s">
        <v>88</v>
      </c>
      <c r="E5" s="78" t="s">
        <v>308</v>
      </c>
      <c r="F5" s="78" t="s">
        <v>309</v>
      </c>
      <c r="G5" s="79" t="s">
        <v>310</v>
      </c>
      <c r="H5" s="79" t="s">
        <v>89</v>
      </c>
    </row>
    <row r="6" spans="1:8" s="81" customFormat="1" ht="26.25" x14ac:dyDescent="0.2">
      <c r="A6" s="205" t="s">
        <v>90</v>
      </c>
      <c r="B6" s="205"/>
      <c r="C6" s="205"/>
      <c r="D6" s="205"/>
      <c r="E6" s="205"/>
      <c r="F6" s="205"/>
      <c r="G6" s="205"/>
      <c r="H6" s="205"/>
    </row>
    <row r="7" spans="1:8" ht="134.25" customHeight="1" x14ac:dyDescent="0.2">
      <c r="A7" s="82" t="s">
        <v>91</v>
      </c>
      <c r="B7" s="83" t="s">
        <v>92</v>
      </c>
      <c r="C7" s="83" t="s">
        <v>93</v>
      </c>
      <c r="D7" s="83" t="s">
        <v>94</v>
      </c>
      <c r="E7" s="18" t="s">
        <v>95</v>
      </c>
      <c r="F7" s="18" t="s">
        <v>19</v>
      </c>
      <c r="G7" s="20" t="s">
        <v>14</v>
      </c>
      <c r="H7" s="84"/>
    </row>
    <row r="8" spans="1:8" ht="163.5" customHeight="1" x14ac:dyDescent="0.2">
      <c r="A8" s="82" t="s">
        <v>96</v>
      </c>
      <c r="B8" s="83" t="s">
        <v>97</v>
      </c>
      <c r="C8" s="18" t="s">
        <v>382</v>
      </c>
      <c r="D8" s="18" t="s">
        <v>98</v>
      </c>
      <c r="E8" s="18" t="s">
        <v>95</v>
      </c>
      <c r="F8" s="18" t="s">
        <v>19</v>
      </c>
      <c r="G8" s="20" t="s">
        <v>14</v>
      </c>
      <c r="H8" s="84"/>
    </row>
    <row r="9" spans="1:8" ht="197.25" customHeight="1" x14ac:dyDescent="0.2">
      <c r="A9" s="85" t="s">
        <v>99</v>
      </c>
      <c r="B9" s="86" t="s">
        <v>100</v>
      </c>
      <c r="C9" s="86" t="s">
        <v>101</v>
      </c>
      <c r="D9" s="86" t="s">
        <v>102</v>
      </c>
      <c r="E9" s="87" t="s">
        <v>95</v>
      </c>
      <c r="F9" s="87" t="s">
        <v>19</v>
      </c>
      <c r="G9" s="20" t="s">
        <v>14</v>
      </c>
      <c r="H9" s="84"/>
    </row>
    <row r="10" spans="1:8" ht="182.25" customHeight="1" x14ac:dyDescent="0.2">
      <c r="A10" s="85" t="s">
        <v>103</v>
      </c>
      <c r="B10" s="87" t="s">
        <v>104</v>
      </c>
      <c r="C10" s="87" t="s">
        <v>105</v>
      </c>
      <c r="D10" s="87" t="s">
        <v>106</v>
      </c>
      <c r="E10" s="87" t="s">
        <v>107</v>
      </c>
      <c r="F10" s="87" t="s">
        <v>19</v>
      </c>
      <c r="G10" s="20" t="s">
        <v>14</v>
      </c>
      <c r="H10" s="84"/>
    </row>
    <row r="11" spans="1:8" ht="54" customHeight="1" x14ac:dyDescent="0.2">
      <c r="A11" s="85" t="s">
        <v>108</v>
      </c>
      <c r="B11" s="87" t="s">
        <v>109</v>
      </c>
      <c r="C11" s="87" t="s">
        <v>379</v>
      </c>
      <c r="D11" s="87" t="s">
        <v>110</v>
      </c>
      <c r="E11" s="87" t="s">
        <v>107</v>
      </c>
      <c r="F11" s="87" t="s">
        <v>19</v>
      </c>
      <c r="G11" s="20" t="s">
        <v>14</v>
      </c>
      <c r="H11" s="84"/>
    </row>
    <row r="12" spans="1:8" ht="90" customHeight="1" x14ac:dyDescent="0.2">
      <c r="A12" s="85" t="s">
        <v>111</v>
      </c>
      <c r="B12" s="87" t="s">
        <v>112</v>
      </c>
      <c r="C12" s="87" t="s">
        <v>113</v>
      </c>
      <c r="D12" s="87" t="s">
        <v>114</v>
      </c>
      <c r="E12" s="87" t="s">
        <v>107</v>
      </c>
      <c r="F12" s="87" t="s">
        <v>19</v>
      </c>
      <c r="G12" s="20" t="s">
        <v>14</v>
      </c>
      <c r="H12" s="84"/>
    </row>
    <row r="13" spans="1:8" ht="121.5" customHeight="1" x14ac:dyDescent="0.2">
      <c r="A13" s="85" t="s">
        <v>115</v>
      </c>
      <c r="B13" s="87" t="s">
        <v>116</v>
      </c>
      <c r="C13" s="87" t="s">
        <v>117</v>
      </c>
      <c r="D13" s="87" t="s">
        <v>118</v>
      </c>
      <c r="E13" s="87" t="s">
        <v>95</v>
      </c>
      <c r="F13" s="87" t="s">
        <v>19</v>
      </c>
      <c r="G13" s="20"/>
      <c r="H13" s="84"/>
    </row>
    <row r="14" spans="1:8" ht="83.25" customHeight="1" x14ac:dyDescent="0.2">
      <c r="A14" s="85" t="s">
        <v>119</v>
      </c>
      <c r="B14" s="87" t="s">
        <v>120</v>
      </c>
      <c r="C14" s="12" t="s">
        <v>121</v>
      </c>
      <c r="D14" s="12" t="s">
        <v>122</v>
      </c>
      <c r="E14" s="87" t="s">
        <v>95</v>
      </c>
      <c r="F14" s="87" t="s">
        <v>19</v>
      </c>
      <c r="G14" s="20" t="s">
        <v>14</v>
      </c>
      <c r="H14" s="84"/>
    </row>
    <row r="15" spans="1:8" s="81" customFormat="1" ht="26.25" x14ac:dyDescent="0.2">
      <c r="A15" s="206" t="s">
        <v>123</v>
      </c>
      <c r="B15" s="206"/>
      <c r="C15" s="206"/>
      <c r="D15" s="206"/>
      <c r="E15" s="206"/>
      <c r="F15" s="206"/>
      <c r="G15" s="206"/>
      <c r="H15" s="206"/>
    </row>
    <row r="16" spans="1:8" ht="114" customHeight="1" x14ac:dyDescent="0.2">
      <c r="A16" s="88" t="s">
        <v>124</v>
      </c>
      <c r="B16" s="87" t="s">
        <v>125</v>
      </c>
      <c r="C16" s="87" t="s">
        <v>126</v>
      </c>
      <c r="D16" s="87" t="s">
        <v>127</v>
      </c>
      <c r="E16" s="87" t="s">
        <v>95</v>
      </c>
      <c r="F16" s="87" t="s">
        <v>19</v>
      </c>
      <c r="G16" s="20" t="s">
        <v>14</v>
      </c>
      <c r="H16" s="84"/>
    </row>
    <row r="17" spans="1:8" ht="267" customHeight="1" x14ac:dyDescent="0.2">
      <c r="A17" s="88" t="s">
        <v>128</v>
      </c>
      <c r="B17" s="12" t="s">
        <v>129</v>
      </c>
      <c r="C17" s="87" t="s">
        <v>130</v>
      </c>
      <c r="D17" s="87" t="s">
        <v>131</v>
      </c>
      <c r="E17" s="87" t="s">
        <v>95</v>
      </c>
      <c r="F17" s="87" t="s">
        <v>19</v>
      </c>
      <c r="G17" s="20" t="s">
        <v>14</v>
      </c>
      <c r="H17" s="84"/>
    </row>
    <row r="18" spans="1:8" ht="61.5" customHeight="1" x14ac:dyDescent="0.2">
      <c r="A18" s="89" t="s">
        <v>132</v>
      </c>
      <c r="B18" s="18" t="s">
        <v>133</v>
      </c>
      <c r="C18" s="90" t="s">
        <v>134</v>
      </c>
      <c r="D18" s="90" t="s">
        <v>135</v>
      </c>
      <c r="E18" s="18" t="s">
        <v>18</v>
      </c>
      <c r="F18" s="18" t="s">
        <v>19</v>
      </c>
      <c r="G18" s="20" t="s">
        <v>14</v>
      </c>
      <c r="H18" s="84"/>
    </row>
    <row r="35" spans="7:7" hidden="1" x14ac:dyDescent="0.2">
      <c r="G35" s="75" t="s">
        <v>14</v>
      </c>
    </row>
    <row r="36" spans="7:7" hidden="1" x14ac:dyDescent="0.2">
      <c r="G36" s="75" t="s">
        <v>23</v>
      </c>
    </row>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sheetData>
  <customSheetViews>
    <customSheetView guid="{0DB1A918-3DCF-4375-A368-1006A738B275}" scale="80" showPageBreaks="1" fitToPage="1" printArea="1" hiddenRows="1" view="pageBreakPreview">
      <selection activeCell="F5" sqref="F5"/>
      <rowBreaks count="1" manualBreakCount="1">
        <brk id="14" max="16383" man="1"/>
      </rowBreaks>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80" showPageBreaks="1" fitToPage="1" printArea="1" hiddenRows="1" view="pageBreakPreview" topLeftCell="A9">
      <selection activeCell="C11" sqref="C11"/>
      <rowBreaks count="1" manualBreakCount="1">
        <brk id="14" max="16383" man="1"/>
      </rowBreaks>
      <pageMargins left="0.70833333333333304" right="0.70833333333333304" top="0.74791666666666701" bottom="0.74791666666666701" header="0.51180555555555496" footer="0.51180555555555496"/>
      <pageSetup paperSize="8" scale="61" firstPageNumber="0" fitToHeight="0" orientation="landscape" horizontalDpi="300" verticalDpi="300" r:id="rId2"/>
    </customSheetView>
  </customSheetViews>
  <mergeCells count="3">
    <mergeCell ref="A4:H4"/>
    <mergeCell ref="A6:H6"/>
    <mergeCell ref="A15:H15"/>
  </mergeCells>
  <dataValidations count="1">
    <dataValidation type="list" allowBlank="1" showInputMessage="1" showErrorMessage="1" sqref="G7:G14 G16:G18">
      <formula1>$G$35:$G$36</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rowBreaks count="1" manualBreakCount="1">
    <brk id="1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22"/>
  <sheetViews>
    <sheetView view="pageBreakPreview" zoomScale="80" zoomScaleNormal="75" zoomScalePageLayoutView="80" workbookViewId="0">
      <selection activeCell="G21" sqref="G21:I22"/>
    </sheetView>
  </sheetViews>
  <sheetFormatPr defaultColWidth="8.85546875" defaultRowHeight="12.75" x14ac:dyDescent="0.2"/>
  <cols>
    <col min="1" max="1" width="13.140625" style="75" customWidth="1"/>
    <col min="2" max="2" width="14.28515625" style="75" customWidth="1"/>
    <col min="3" max="3" width="12.85546875" style="75" customWidth="1"/>
    <col min="4" max="4" width="18.7109375" style="75" customWidth="1"/>
    <col min="5" max="5" width="70.28515625" style="75" customWidth="1"/>
    <col min="6" max="6" width="28.42578125" style="75" customWidth="1"/>
    <col min="7" max="7" width="23.42578125" style="75" customWidth="1"/>
    <col min="8" max="8" width="14.85546875" style="75" customWidth="1"/>
    <col min="9" max="9" width="26.85546875" style="75" customWidth="1"/>
    <col min="10" max="10" width="15.28515625" style="75" customWidth="1"/>
    <col min="11" max="11" width="18.42578125" style="75" customWidth="1"/>
    <col min="12" max="12" width="14.42578125" style="75" customWidth="1"/>
    <col min="13" max="13" width="15.28515625" style="75" customWidth="1"/>
    <col min="14" max="14" width="15.42578125" style="75" customWidth="1"/>
    <col min="15" max="15" width="29.28515625" style="75" customWidth="1"/>
    <col min="16" max="16" width="15.28515625" style="75" customWidth="1"/>
    <col min="17" max="17" width="18.42578125" style="75" customWidth="1"/>
    <col min="18" max="18" width="14.7109375" style="75" customWidth="1"/>
    <col min="19" max="19" width="15.85546875" style="75" customWidth="1"/>
    <col min="20" max="20" width="13.28515625" style="75" customWidth="1"/>
    <col min="21" max="21" width="12.7109375" style="75" customWidth="1"/>
    <col min="22" max="22" width="13.7109375" style="75" customWidth="1"/>
    <col min="23" max="23" width="41.28515625" style="75" customWidth="1"/>
    <col min="24" max="1024" width="8.85546875" style="75"/>
  </cols>
  <sheetData>
    <row r="3" spans="1:14" s="77" customFormat="1" ht="26.25" customHeight="1" x14ac:dyDescent="0.2">
      <c r="C3" s="207" t="s">
        <v>1</v>
      </c>
      <c r="D3" s="207"/>
      <c r="E3" s="207"/>
      <c r="F3" s="207"/>
      <c r="G3" s="207"/>
    </row>
    <row r="4" spans="1:14" s="80" customFormat="1" ht="66.2" customHeight="1" x14ac:dyDescent="0.2">
      <c r="C4" s="91" t="s">
        <v>2</v>
      </c>
      <c r="D4" s="78" t="s">
        <v>3</v>
      </c>
      <c r="E4" s="78" t="s">
        <v>4</v>
      </c>
      <c r="F4" s="78" t="s">
        <v>26</v>
      </c>
      <c r="G4" s="92" t="s">
        <v>309</v>
      </c>
    </row>
    <row r="5" spans="1:14" s="93" customFormat="1" ht="60" x14ac:dyDescent="0.2">
      <c r="C5" s="94" t="str">
        <f>'2. Attuazione e verifica'!A7:A7</f>
        <v>IR1</v>
      </c>
      <c r="D5" s="59" t="str">
        <f>'2. Attuazione e verifica'!B7:B7</f>
        <v>Conflitto di interessi occulto o pagamenti illeciti</v>
      </c>
      <c r="E5" s="59" t="str">
        <f>'2. Attuazione e verifica'!C7:C7</f>
        <v>Un membro del personale del beneficiario favorisce un candidato / offerente perché:
- si è verificato un conflitto di interessi non dichiarato oppure
- sono stati versati pagamenti illeciti e tangenti</v>
      </c>
      <c r="F5" s="59" t="str">
        <f>'2. Attuazione e verifica'!E7:E7</f>
        <v>Beneficiari e terzi</v>
      </c>
      <c r="G5" s="60" t="str">
        <f>'2. Attuazione e verifica'!F7:F7</f>
        <v>Esterno</v>
      </c>
    </row>
    <row r="8" spans="1:14" ht="26.25" customHeight="1" x14ac:dyDescent="0.2">
      <c r="A8" s="204" t="s">
        <v>31</v>
      </c>
      <c r="B8" s="204"/>
      <c r="C8" s="204"/>
      <c r="D8" s="204" t="s">
        <v>32</v>
      </c>
      <c r="E8" s="204"/>
      <c r="F8" s="204"/>
      <c r="G8" s="204"/>
      <c r="H8" s="204"/>
      <c r="I8" s="204"/>
      <c r="J8" s="204"/>
      <c r="K8" s="204"/>
      <c r="L8" s="204" t="s">
        <v>33</v>
      </c>
      <c r="M8" s="204"/>
      <c r="N8" s="204"/>
    </row>
    <row r="9" spans="1:14" ht="126" x14ac:dyDescent="0.2">
      <c r="A9" s="78" t="s">
        <v>34</v>
      </c>
      <c r="B9" s="78" t="s">
        <v>35</v>
      </c>
      <c r="C9" s="78" t="s">
        <v>36</v>
      </c>
      <c r="D9" s="78" t="s">
        <v>75</v>
      </c>
      <c r="E9" s="78" t="s">
        <v>38</v>
      </c>
      <c r="F9" s="78" t="s">
        <v>39</v>
      </c>
      <c r="G9" s="78" t="s">
        <v>40</v>
      </c>
      <c r="H9" s="78" t="s">
        <v>41</v>
      </c>
      <c r="I9" s="78" t="s">
        <v>42</v>
      </c>
      <c r="J9" s="78" t="s">
        <v>43</v>
      </c>
      <c r="K9" s="78" t="s">
        <v>44</v>
      </c>
      <c r="L9" s="78" t="s">
        <v>45</v>
      </c>
      <c r="M9" s="78" t="s">
        <v>46</v>
      </c>
      <c r="N9" s="78" t="s">
        <v>47</v>
      </c>
    </row>
    <row r="10" spans="1:14" ht="15.75" customHeight="1" x14ac:dyDescent="0.2">
      <c r="A10" s="202">
        <v>3</v>
      </c>
      <c r="B10" s="202">
        <v>3</v>
      </c>
      <c r="C10" s="197">
        <f>A10*B10</f>
        <v>9</v>
      </c>
      <c r="D10" s="208" t="s">
        <v>136</v>
      </c>
      <c r="E10" s="208"/>
      <c r="F10" s="208"/>
      <c r="G10" s="208"/>
      <c r="H10" s="208"/>
      <c r="I10" s="95"/>
      <c r="J10" s="202">
        <v>-2</v>
      </c>
      <c r="K10" s="202">
        <v>-2</v>
      </c>
      <c r="L10" s="203">
        <f>A10+J10</f>
        <v>1</v>
      </c>
      <c r="M10" s="203">
        <f>B10+K10</f>
        <v>1</v>
      </c>
      <c r="N10" s="197">
        <f>L10*M10</f>
        <v>1</v>
      </c>
    </row>
    <row r="11" spans="1:14" ht="95.25" customHeight="1" x14ac:dyDescent="0.2">
      <c r="A11" s="202"/>
      <c r="B11" s="202"/>
      <c r="C11" s="197"/>
      <c r="D11" s="50" t="s">
        <v>137</v>
      </c>
      <c r="E11" s="51" t="s">
        <v>311</v>
      </c>
      <c r="F11" s="20" t="s">
        <v>83</v>
      </c>
      <c r="G11" s="20" t="s">
        <v>138</v>
      </c>
      <c r="H11" s="20" t="s">
        <v>139</v>
      </c>
      <c r="I11" s="40" t="s">
        <v>359</v>
      </c>
      <c r="J11" s="202"/>
      <c r="K11" s="202"/>
      <c r="L11" s="203"/>
      <c r="M11" s="203"/>
      <c r="N11" s="197"/>
    </row>
    <row r="12" spans="1:14" ht="72" customHeight="1" x14ac:dyDescent="0.2">
      <c r="A12" s="202"/>
      <c r="B12" s="202"/>
      <c r="C12" s="197"/>
      <c r="D12" s="50" t="s">
        <v>140</v>
      </c>
      <c r="E12" s="42" t="s">
        <v>312</v>
      </c>
      <c r="F12" s="20" t="s">
        <v>83</v>
      </c>
      <c r="G12" s="20" t="s">
        <v>83</v>
      </c>
      <c r="H12" s="20" t="s">
        <v>139</v>
      </c>
      <c r="I12" s="40" t="s">
        <v>142</v>
      </c>
      <c r="J12" s="202"/>
      <c r="K12" s="202"/>
      <c r="L12" s="203"/>
      <c r="M12" s="203"/>
      <c r="N12" s="197"/>
    </row>
    <row r="13" spans="1:14" ht="15.75" customHeight="1" x14ac:dyDescent="0.2">
      <c r="A13" s="202"/>
      <c r="B13" s="202"/>
      <c r="C13" s="197"/>
      <c r="D13" s="208" t="s">
        <v>143</v>
      </c>
      <c r="E13" s="208"/>
      <c r="F13" s="208"/>
      <c r="G13" s="208"/>
      <c r="H13" s="208"/>
      <c r="I13" s="145"/>
      <c r="J13" s="202"/>
      <c r="K13" s="202"/>
      <c r="L13" s="203"/>
      <c r="M13" s="203"/>
      <c r="N13" s="197"/>
    </row>
    <row r="14" spans="1:14" ht="161.1" customHeight="1" x14ac:dyDescent="0.2">
      <c r="A14" s="202"/>
      <c r="B14" s="202"/>
      <c r="C14" s="197"/>
      <c r="D14" s="50" t="s">
        <v>352</v>
      </c>
      <c r="E14" s="51" t="s">
        <v>311</v>
      </c>
      <c r="F14" s="20" t="s">
        <v>83</v>
      </c>
      <c r="G14" s="20" t="s">
        <v>138</v>
      </c>
      <c r="H14" s="20" t="s">
        <v>139</v>
      </c>
      <c r="I14" s="40" t="s">
        <v>360</v>
      </c>
      <c r="J14" s="202"/>
      <c r="K14" s="202"/>
      <c r="L14" s="203"/>
      <c r="M14" s="203"/>
      <c r="N14" s="197"/>
    </row>
    <row r="15" spans="1:14" ht="71.25" customHeight="1" x14ac:dyDescent="0.2">
      <c r="A15" s="202"/>
      <c r="B15" s="202"/>
      <c r="C15" s="197"/>
      <c r="D15" s="50" t="s">
        <v>281</v>
      </c>
      <c r="E15" s="42" t="s">
        <v>312</v>
      </c>
      <c r="F15" s="20" t="s">
        <v>83</v>
      </c>
      <c r="G15" s="20" t="s">
        <v>83</v>
      </c>
      <c r="H15" s="20" t="s">
        <v>139</v>
      </c>
      <c r="I15" s="40" t="s">
        <v>142</v>
      </c>
      <c r="J15" s="202"/>
      <c r="K15" s="202"/>
      <c r="L15" s="203"/>
      <c r="M15" s="203"/>
      <c r="N15" s="197"/>
    </row>
    <row r="16" spans="1:14" ht="70.5" customHeight="1" x14ac:dyDescent="0.2">
      <c r="A16" s="202"/>
      <c r="B16" s="202"/>
      <c r="C16" s="197"/>
      <c r="D16" s="50" t="s">
        <v>353</v>
      </c>
      <c r="E16" s="42" t="s">
        <v>355</v>
      </c>
      <c r="F16" s="20" t="s">
        <v>83</v>
      </c>
      <c r="G16" s="20" t="s">
        <v>138</v>
      </c>
      <c r="H16" s="20" t="s">
        <v>84</v>
      </c>
      <c r="I16" s="40" t="s">
        <v>361</v>
      </c>
      <c r="J16" s="202"/>
      <c r="K16" s="202"/>
      <c r="L16" s="203"/>
      <c r="M16" s="203"/>
      <c r="N16" s="197"/>
    </row>
    <row r="19" spans="1:14" ht="26.25" customHeight="1" x14ac:dyDescent="0.2">
      <c r="A19" s="204" t="s">
        <v>33</v>
      </c>
      <c r="B19" s="204"/>
      <c r="C19" s="204"/>
      <c r="D19" s="204" t="s">
        <v>61</v>
      </c>
      <c r="E19" s="204"/>
      <c r="F19" s="204"/>
      <c r="G19" s="204"/>
      <c r="H19" s="204"/>
      <c r="I19" s="204"/>
      <c r="J19" s="204"/>
      <c r="K19" s="204"/>
      <c r="L19" s="204" t="s">
        <v>62</v>
      </c>
      <c r="M19" s="204"/>
      <c r="N19" s="204"/>
    </row>
    <row r="20" spans="1:14" ht="126" customHeight="1" x14ac:dyDescent="0.2">
      <c r="A20" s="78" t="s">
        <v>45</v>
      </c>
      <c r="B20" s="78" t="s">
        <v>46</v>
      </c>
      <c r="C20" s="78" t="s">
        <v>47</v>
      </c>
      <c r="D20" s="209" t="s">
        <v>63</v>
      </c>
      <c r="E20" s="209"/>
      <c r="F20" s="96" t="s">
        <v>64</v>
      </c>
      <c r="G20" s="210" t="s">
        <v>77</v>
      </c>
      <c r="H20" s="210"/>
      <c r="I20" s="210"/>
      <c r="J20" s="96" t="s">
        <v>66</v>
      </c>
      <c r="K20" s="96" t="s">
        <v>67</v>
      </c>
      <c r="L20" s="78" t="s">
        <v>68</v>
      </c>
      <c r="M20" s="78" t="s">
        <v>69</v>
      </c>
      <c r="N20" s="78" t="s">
        <v>70</v>
      </c>
    </row>
    <row r="21" spans="1:14" ht="46.5" customHeight="1" x14ac:dyDescent="0.2">
      <c r="A21" s="203">
        <f>L10</f>
        <v>1</v>
      </c>
      <c r="B21" s="203">
        <f>M10</f>
        <v>1</v>
      </c>
      <c r="C21" s="197">
        <f>A21*B21</f>
        <v>1</v>
      </c>
      <c r="D21" s="211" t="s">
        <v>144</v>
      </c>
      <c r="E21" s="211"/>
      <c r="F21" s="134" t="s">
        <v>321</v>
      </c>
      <c r="G21" s="192">
        <v>43800</v>
      </c>
      <c r="H21" s="192"/>
      <c r="I21" s="192"/>
      <c r="J21" s="202">
        <v>-1</v>
      </c>
      <c r="K21" s="202">
        <v>-1</v>
      </c>
      <c r="L21" s="203">
        <f>A21+J21</f>
        <v>0</v>
      </c>
      <c r="M21" s="203">
        <f>B21+K21</f>
        <v>0</v>
      </c>
      <c r="N21" s="197">
        <f>L21*M21</f>
        <v>0</v>
      </c>
    </row>
    <row r="22" spans="1:14" ht="30.75" customHeight="1" x14ac:dyDescent="0.2">
      <c r="A22" s="203"/>
      <c r="B22" s="203"/>
      <c r="C22" s="197"/>
      <c r="D22" s="161" t="s">
        <v>74</v>
      </c>
      <c r="E22" s="161"/>
      <c r="F22" s="134" t="s">
        <v>73</v>
      </c>
      <c r="G22" s="192"/>
      <c r="H22" s="192"/>
      <c r="I22" s="192"/>
      <c r="J22" s="202"/>
      <c r="K22" s="202"/>
      <c r="L22" s="203"/>
      <c r="M22" s="203"/>
      <c r="N22" s="197"/>
    </row>
  </sheetData>
  <customSheetViews>
    <customSheetView guid="{0DB1A918-3DCF-4375-A368-1006A738B275}" scale="80" showPageBreaks="1" fitToPage="1" printArea="1" view="pageBreakPreview">
      <selection activeCell="G21" sqref="G21:I22"/>
      <pageMargins left="0.70833333333333304" right="0.70833333333333304" top="0.74791666666666701" bottom="0.74791666666666701" header="0.51180555555555496" footer="0.51180555555555496"/>
      <pageSetup paperSize="8" scale="65" firstPageNumber="0" fitToHeight="0" orientation="landscape" horizontalDpi="300" verticalDpi="300" r:id="rId1"/>
    </customSheetView>
    <customSheetView guid="{35FD57D5-7021-AD4C-B0FF-5AED01C1CB34}" scale="80" showPageBreaks="1" fitToPage="1" printArea="1" view="pageBreakPreview" topLeftCell="A13">
      <selection activeCell="G21" sqref="G21:I22"/>
      <pageMargins left="0.70833333333333304" right="0.70833333333333304" top="0.74791666666666701" bottom="0.74791666666666701" header="0.51180555555555496" footer="0.51180555555555496"/>
      <pageSetup paperSize="8" scale="60" firstPageNumber="0" fitToHeight="0" orientation="landscape" horizontalDpi="300" verticalDpi="300" r:id="rId2"/>
    </customSheetView>
  </customSheetViews>
  <mergeCells count="29">
    <mergeCell ref="J21:J22"/>
    <mergeCell ref="K21:K22"/>
    <mergeCell ref="L21:L22"/>
    <mergeCell ref="M21:M22"/>
    <mergeCell ref="N21:N22"/>
    <mergeCell ref="A21:A22"/>
    <mergeCell ref="B21:B22"/>
    <mergeCell ref="C21:C22"/>
    <mergeCell ref="D21:E21"/>
    <mergeCell ref="G21:I22"/>
    <mergeCell ref="A19:C19"/>
    <mergeCell ref="D19:K19"/>
    <mergeCell ref="L19:N19"/>
    <mergeCell ref="D20:E20"/>
    <mergeCell ref="G20:I20"/>
    <mergeCell ref="C3:G3"/>
    <mergeCell ref="A8:C8"/>
    <mergeCell ref="D8:K8"/>
    <mergeCell ref="L8:N8"/>
    <mergeCell ref="A10:A16"/>
    <mergeCell ref="B10:B16"/>
    <mergeCell ref="C10:C16"/>
    <mergeCell ref="D10:H10"/>
    <mergeCell ref="J10:J16"/>
    <mergeCell ref="K10:K16"/>
    <mergeCell ref="L10:L16"/>
    <mergeCell ref="M10:M16"/>
    <mergeCell ref="N10:N16"/>
    <mergeCell ref="D13:H13"/>
  </mergeCells>
  <conditionalFormatting sqref="C10">
    <cfRule type="cellIs" dxfId="394" priority="2" operator="between">
      <formula>8</formula>
      <formula>16</formula>
    </cfRule>
    <cfRule type="cellIs" dxfId="393" priority="3" operator="between">
      <formula>4</formula>
      <formula>6</formula>
    </cfRule>
    <cfRule type="cellIs" dxfId="392" priority="4" operator="between">
      <formula>0</formula>
      <formula>3</formula>
    </cfRule>
  </conditionalFormatting>
  <conditionalFormatting sqref="N10">
    <cfRule type="cellIs" dxfId="391" priority="5" operator="between">
      <formula>8</formula>
      <formula>16</formula>
    </cfRule>
    <cfRule type="cellIs" dxfId="390" priority="6" operator="between">
      <formula>4</formula>
      <formula>6</formula>
    </cfRule>
    <cfRule type="cellIs" dxfId="389" priority="7" operator="between">
      <formula>0</formula>
      <formula>3</formula>
    </cfRule>
  </conditionalFormatting>
  <conditionalFormatting sqref="N21">
    <cfRule type="cellIs" dxfId="388" priority="8" operator="between">
      <formula>8</formula>
      <formula>16</formula>
    </cfRule>
    <cfRule type="cellIs" dxfId="387" priority="9" operator="between">
      <formula>4</formula>
      <formula>6</formula>
    </cfRule>
    <cfRule type="cellIs" dxfId="386" priority="10" operator="between">
      <formula>0</formula>
      <formula>3</formula>
    </cfRule>
  </conditionalFormatting>
  <conditionalFormatting sqref="C21">
    <cfRule type="cellIs" dxfId="385" priority="11" operator="between">
      <formula>8</formula>
      <formula>16</formula>
    </cfRule>
    <cfRule type="cellIs" dxfId="384" priority="12" operator="between">
      <formula>4</formula>
      <formula>6</formula>
    </cfRule>
    <cfRule type="cellIs" dxfId="383" priority="13" operator="between">
      <formula>0</formula>
      <formula>3</formula>
    </cfRule>
  </conditionalFormatting>
  <conditionalFormatting sqref="F11">
    <cfRule type="cellIs" dxfId="382" priority="14" operator="between">
      <formula>0</formula>
      <formula>0</formula>
    </cfRule>
  </conditionalFormatting>
  <conditionalFormatting sqref="G11">
    <cfRule type="cellIs" dxfId="381" priority="15" operator="between">
      <formula>0</formula>
      <formula>0</formula>
    </cfRule>
  </conditionalFormatting>
  <conditionalFormatting sqref="F12:G12">
    <cfRule type="cellIs" dxfId="380" priority="16" operator="between">
      <formula>0</formula>
      <formula>0</formula>
    </cfRule>
  </conditionalFormatting>
  <conditionalFormatting sqref="H11">
    <cfRule type="cellIs" dxfId="379" priority="17" operator="between">
      <formula>0</formula>
      <formula>0</formula>
    </cfRule>
  </conditionalFormatting>
  <conditionalFormatting sqref="H14:H16">
    <cfRule type="cellIs" dxfId="378" priority="18" operator="between">
      <formula>0</formula>
      <formula>0</formula>
    </cfRule>
  </conditionalFormatting>
  <conditionalFormatting sqref="H12">
    <cfRule type="cellIs" dxfId="377" priority="19" operator="between">
      <formula>0</formula>
      <formula>0</formula>
    </cfRule>
  </conditionalFormatting>
  <conditionalFormatting sqref="F14">
    <cfRule type="cellIs" dxfId="376" priority="20" operator="between">
      <formula>0</formula>
      <formula>0</formula>
    </cfRule>
  </conditionalFormatting>
  <conditionalFormatting sqref="F15:G16">
    <cfRule type="cellIs" dxfId="375" priority="21" operator="between">
      <formula>0</formula>
      <formula>0</formula>
    </cfRule>
  </conditionalFormatting>
  <conditionalFormatting sqref="I12">
    <cfRule type="cellIs" dxfId="374" priority="22" operator="between">
      <formula>0</formula>
      <formula>0</formula>
    </cfRule>
  </conditionalFormatting>
  <conditionalFormatting sqref="G14">
    <cfRule type="cellIs" dxfId="373" priority="23" operator="between">
      <formula>0</formula>
      <formula>0</formula>
    </cfRule>
  </conditionalFormatting>
  <conditionalFormatting sqref="I11">
    <cfRule type="cellIs" dxfId="372" priority="24" operator="between">
      <formula>0</formula>
      <formula>0</formula>
    </cfRule>
  </conditionalFormatting>
  <conditionalFormatting sqref="I14">
    <cfRule type="cellIs" dxfId="371" priority="25" operator="between">
      <formula>0</formula>
      <formula>0</formula>
    </cfRule>
  </conditionalFormatting>
  <conditionalFormatting sqref="I16">
    <cfRule type="cellIs" dxfId="370" priority="26" operator="between">
      <formula>0</formula>
      <formula>0</formula>
    </cfRule>
  </conditionalFormatting>
  <conditionalFormatting sqref="I15">
    <cfRule type="cellIs" dxfId="369" priority="27" operator="between">
      <formula>0</formula>
      <formula>0</formula>
    </cfRule>
  </conditionalFormatting>
  <dataValidations count="3">
    <dataValidation type="list" allowBlank="1" showInputMessage="1" showErrorMessage="1" sqref="A10:B10">
      <formula1>positive</formula1>
      <formula2>0</formula2>
    </dataValidation>
    <dataValidation type="list" allowBlank="1" showInputMessage="1" showErrorMessage="1" sqref="J10:K10 J21:K22">
      <formula1>negative</formula1>
      <formula2>0</formula2>
    </dataValidation>
    <dataValidation type="list" allowBlank="1" showInputMessage="1" showErrorMessage="1" sqref="F11:G12 F14:G16">
      <formula1>yn</formula1>
      <formula2>0</formula2>
    </dataValidation>
  </dataValidations>
  <pageMargins left="0.70833333333333304" right="0.70833333333333304" top="0.74791666666666701" bottom="0.74791666666666701" header="0.51180555555555496" footer="0.51180555555555496"/>
  <pageSetup paperSize="8" scale="65" firstPageNumber="0" fitToHeight="0" orientation="landscape" horizontalDpi="300" verticalDpi="300"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2:N26"/>
  <sheetViews>
    <sheetView view="pageBreakPreview" topLeftCell="B1" zoomScale="80" zoomScaleNormal="75" zoomScalePageLayoutView="80" workbookViewId="0">
      <selection activeCell="D24" sqref="D24:I24"/>
    </sheetView>
  </sheetViews>
  <sheetFormatPr defaultColWidth="8.85546875" defaultRowHeight="12.75" x14ac:dyDescent="0.2"/>
  <cols>
    <col min="1" max="1" width="13.140625" customWidth="1"/>
    <col min="2" max="2" width="14.28515625" customWidth="1"/>
    <col min="3" max="3" width="12.85546875" customWidth="1"/>
    <col min="4" max="4" width="18.7109375" customWidth="1"/>
    <col min="5" max="5" width="70.28515625" customWidth="1"/>
    <col min="6" max="6" width="28.42578125" customWidth="1"/>
    <col min="7" max="7" width="23.42578125" customWidth="1"/>
    <col min="8" max="8" width="17.140625" customWidth="1"/>
    <col min="9" max="9" width="14.85546875" customWidth="1"/>
    <col min="10" max="10" width="15.28515625" customWidth="1"/>
    <col min="11" max="11" width="18.42578125" customWidth="1"/>
    <col min="12" max="12" width="14.42578125" customWidth="1"/>
    <col min="13" max="13" width="15.28515625" customWidth="1"/>
    <col min="14" max="14" width="15.42578125" customWidth="1"/>
    <col min="15" max="15" width="29.28515625" customWidth="1"/>
    <col min="16" max="16" width="15.28515625" customWidth="1"/>
    <col min="17" max="17" width="18.42578125" customWidth="1"/>
    <col min="18" max="18" width="14.7109375" customWidth="1"/>
    <col min="19" max="19" width="15.85546875" customWidth="1"/>
    <col min="20" max="20" width="13.28515625" customWidth="1"/>
    <col min="21" max="21" width="12.7109375" customWidth="1"/>
    <col min="22" max="22" width="13.7109375" customWidth="1"/>
    <col min="23" max="23" width="41.28515625" customWidth="1"/>
  </cols>
  <sheetData>
    <row r="2" spans="1:14" x14ac:dyDescent="0.2">
      <c r="L2" s="98">
        <v>1</v>
      </c>
    </row>
    <row r="3" spans="1:14" s="23" customFormat="1" ht="26.25" customHeight="1" x14ac:dyDescent="0.4">
      <c r="C3" s="178" t="s">
        <v>1</v>
      </c>
      <c r="D3" s="178"/>
      <c r="E3" s="178"/>
      <c r="F3" s="178"/>
      <c r="G3" s="178"/>
      <c r="L3" s="99">
        <v>2</v>
      </c>
    </row>
    <row r="4" spans="1:14" s="26" customFormat="1" ht="64.349999999999994" customHeight="1" x14ac:dyDescent="0.25">
      <c r="C4" s="27" t="s">
        <v>2</v>
      </c>
      <c r="D4" s="28" t="s">
        <v>3</v>
      </c>
      <c r="E4" s="28" t="s">
        <v>4</v>
      </c>
      <c r="F4" s="28" t="s">
        <v>26</v>
      </c>
      <c r="G4" s="29" t="s">
        <v>309</v>
      </c>
      <c r="L4" s="30">
        <v>2</v>
      </c>
    </row>
    <row r="5" spans="1:14" s="31" customFormat="1" ht="124.5" customHeight="1" x14ac:dyDescent="0.2">
      <c r="C5" s="100" t="str">
        <f>'2. Attuazione e verifica'!A8:A8</f>
        <v>IR2</v>
      </c>
      <c r="D5" s="33" t="str">
        <f>'2. Attuazione e verifica'!B8:B8</f>
        <v>Elusione della procedura di gara obbligatoria</v>
      </c>
      <c r="E5" s="33"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la limitazione ingiustificata del subappalto o
- la mancata organizzazione di una gara d'appalto o
- la proroga irregolare del contratto.</v>
      </c>
      <c r="F5" s="33" t="str">
        <f>'2. Attuazione e verifica'!E8:E8</f>
        <v>Beneficiari e terzi</v>
      </c>
      <c r="G5" s="34" t="str">
        <f>'2. Attuazione e verifica'!F8:F8</f>
        <v>Esterno</v>
      </c>
      <c r="L5" s="35">
        <v>4</v>
      </c>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28" t="s">
        <v>34</v>
      </c>
      <c r="B9" s="28" t="s">
        <v>35</v>
      </c>
      <c r="C9" s="28" t="s">
        <v>36</v>
      </c>
      <c r="D9" s="28" t="s">
        <v>75</v>
      </c>
      <c r="E9" s="28" t="s">
        <v>38</v>
      </c>
      <c r="F9" s="28" t="s">
        <v>39</v>
      </c>
      <c r="G9" s="28" t="s">
        <v>40</v>
      </c>
      <c r="H9" s="28" t="s">
        <v>42</v>
      </c>
      <c r="I9" s="28" t="s">
        <v>41</v>
      </c>
      <c r="J9" s="28" t="s">
        <v>43</v>
      </c>
      <c r="K9" s="28" t="s">
        <v>44</v>
      </c>
      <c r="L9" s="28" t="s">
        <v>45</v>
      </c>
      <c r="M9" s="28" t="s">
        <v>46</v>
      </c>
      <c r="N9" s="28" t="s">
        <v>47</v>
      </c>
    </row>
    <row r="10" spans="1:14" ht="15.75" customHeight="1" x14ac:dyDescent="0.25">
      <c r="A10" s="179">
        <v>4</v>
      </c>
      <c r="B10" s="179">
        <v>2</v>
      </c>
      <c r="C10" s="183">
        <f>A10*B10</f>
        <v>8</v>
      </c>
      <c r="D10" s="212" t="s">
        <v>145</v>
      </c>
      <c r="E10" s="212"/>
      <c r="F10" s="212"/>
      <c r="G10" s="212"/>
      <c r="H10" s="212"/>
      <c r="I10" s="212"/>
      <c r="J10" s="179">
        <v>-1</v>
      </c>
      <c r="K10" s="179">
        <v>-1</v>
      </c>
      <c r="L10" s="181">
        <f>A10+J10</f>
        <v>3</v>
      </c>
      <c r="M10" s="181">
        <f>B10+K10</f>
        <v>1</v>
      </c>
      <c r="N10" s="183">
        <f>L10*M10</f>
        <v>3</v>
      </c>
    </row>
    <row r="11" spans="1:14" ht="117" customHeight="1" x14ac:dyDescent="0.2">
      <c r="A11" s="179"/>
      <c r="B11" s="179"/>
      <c r="C11" s="183"/>
      <c r="D11" s="38" t="s">
        <v>146</v>
      </c>
      <c r="E11" s="51" t="s">
        <v>147</v>
      </c>
      <c r="F11" s="45" t="s">
        <v>83</v>
      </c>
      <c r="G11" s="45" t="s">
        <v>83</v>
      </c>
      <c r="H11" s="40" t="s">
        <v>362</v>
      </c>
      <c r="I11" s="45" t="s">
        <v>148</v>
      </c>
      <c r="J11" s="179"/>
      <c r="K11" s="179"/>
      <c r="L11" s="181"/>
      <c r="M11" s="181"/>
      <c r="N11" s="183"/>
    </row>
    <row r="12" spans="1:14" ht="60.75" customHeight="1" x14ac:dyDescent="0.2">
      <c r="A12" s="179"/>
      <c r="B12" s="179"/>
      <c r="C12" s="183"/>
      <c r="D12" s="38" t="s">
        <v>149</v>
      </c>
      <c r="E12" s="51" t="s">
        <v>313</v>
      </c>
      <c r="F12" s="45" t="s">
        <v>83</v>
      </c>
      <c r="G12" s="45" t="s">
        <v>83</v>
      </c>
      <c r="H12" s="40" t="s">
        <v>142</v>
      </c>
      <c r="I12" s="45" t="s">
        <v>148</v>
      </c>
      <c r="J12" s="179"/>
      <c r="K12" s="179"/>
      <c r="L12" s="181"/>
      <c r="M12" s="181"/>
      <c r="N12" s="183"/>
    </row>
    <row r="13" spans="1:14" ht="74.099999999999994" customHeight="1" x14ac:dyDescent="0.2">
      <c r="A13" s="179"/>
      <c r="B13" s="179"/>
      <c r="C13" s="183"/>
      <c r="D13" s="38" t="s">
        <v>151</v>
      </c>
      <c r="E13" s="39" t="s">
        <v>314</v>
      </c>
      <c r="F13" s="45" t="s">
        <v>83</v>
      </c>
      <c r="G13" s="45" t="s">
        <v>138</v>
      </c>
      <c r="H13" s="40" t="s">
        <v>152</v>
      </c>
      <c r="I13" s="45" t="s">
        <v>84</v>
      </c>
      <c r="J13" s="179"/>
      <c r="K13" s="179"/>
      <c r="L13" s="181"/>
      <c r="M13" s="181"/>
      <c r="N13" s="183"/>
    </row>
    <row r="14" spans="1:14" ht="15.75" customHeight="1" x14ac:dyDescent="0.25">
      <c r="A14" s="179"/>
      <c r="B14" s="179"/>
      <c r="C14" s="183"/>
      <c r="D14" s="212" t="s">
        <v>153</v>
      </c>
      <c r="E14" s="212"/>
      <c r="F14" s="212"/>
      <c r="G14" s="212"/>
      <c r="H14" s="212"/>
      <c r="I14" s="212"/>
      <c r="J14" s="179"/>
      <c r="K14" s="179"/>
      <c r="L14" s="181"/>
      <c r="M14" s="181"/>
      <c r="N14" s="183"/>
    </row>
    <row r="15" spans="1:14" ht="132" customHeight="1" x14ac:dyDescent="0.2">
      <c r="A15" s="179"/>
      <c r="B15" s="179"/>
      <c r="C15" s="183"/>
      <c r="D15" s="50" t="s">
        <v>154</v>
      </c>
      <c r="E15" s="51" t="s">
        <v>155</v>
      </c>
      <c r="F15" s="144" t="s">
        <v>83</v>
      </c>
      <c r="G15" s="144" t="s">
        <v>83</v>
      </c>
      <c r="H15" s="40" t="s">
        <v>362</v>
      </c>
      <c r="I15" s="144" t="s">
        <v>148</v>
      </c>
      <c r="J15" s="179"/>
      <c r="K15" s="179"/>
      <c r="L15" s="181"/>
      <c r="M15" s="181"/>
      <c r="N15" s="183"/>
    </row>
    <row r="16" spans="1:14" ht="132" customHeight="1" x14ac:dyDescent="0.2">
      <c r="A16" s="179"/>
      <c r="B16" s="179"/>
      <c r="C16" s="183"/>
      <c r="D16" s="50" t="s">
        <v>381</v>
      </c>
      <c r="E16" s="176" t="s">
        <v>385</v>
      </c>
      <c r="F16" s="174" t="s">
        <v>83</v>
      </c>
      <c r="G16" s="174" t="s">
        <v>83</v>
      </c>
      <c r="H16" s="40" t="s">
        <v>362</v>
      </c>
      <c r="I16" s="174" t="s">
        <v>148</v>
      </c>
      <c r="J16" s="179"/>
      <c r="K16" s="179"/>
      <c r="L16" s="181"/>
      <c r="M16" s="181"/>
      <c r="N16" s="183"/>
    </row>
    <row r="17" spans="1:14" ht="15.75" customHeight="1" x14ac:dyDescent="0.25">
      <c r="A17" s="179"/>
      <c r="B17" s="179"/>
      <c r="C17" s="183"/>
      <c r="D17" s="213" t="s">
        <v>156</v>
      </c>
      <c r="E17" s="213"/>
      <c r="F17" s="213"/>
      <c r="G17" s="213"/>
      <c r="H17" s="213"/>
      <c r="I17" s="213"/>
      <c r="J17" s="179"/>
      <c r="K17" s="179"/>
      <c r="L17" s="181"/>
      <c r="M17" s="181"/>
      <c r="N17" s="183"/>
    </row>
    <row r="18" spans="1:14" ht="130.5" customHeight="1" x14ac:dyDescent="0.2">
      <c r="A18" s="179"/>
      <c r="B18" s="179"/>
      <c r="C18" s="183"/>
      <c r="D18" s="50" t="s">
        <v>157</v>
      </c>
      <c r="E18" s="51" t="s">
        <v>315</v>
      </c>
      <c r="F18" s="144" t="s">
        <v>83</v>
      </c>
      <c r="G18" s="144" t="s">
        <v>83</v>
      </c>
      <c r="H18" s="40" t="s">
        <v>363</v>
      </c>
      <c r="I18" s="144" t="s">
        <v>148</v>
      </c>
      <c r="J18" s="179"/>
      <c r="K18" s="179"/>
      <c r="L18" s="181"/>
      <c r="M18" s="181"/>
      <c r="N18" s="183"/>
    </row>
    <row r="19" spans="1:14" ht="15.75" customHeight="1" x14ac:dyDescent="0.25">
      <c r="A19" s="179"/>
      <c r="B19" s="179"/>
      <c r="C19" s="183"/>
      <c r="D19" s="213" t="s">
        <v>159</v>
      </c>
      <c r="E19" s="213"/>
      <c r="F19" s="213"/>
      <c r="G19" s="213"/>
      <c r="H19" s="213"/>
      <c r="I19" s="213"/>
      <c r="J19" s="179"/>
      <c r="K19" s="179"/>
      <c r="L19" s="181"/>
      <c r="M19" s="181"/>
      <c r="N19" s="183"/>
    </row>
    <row r="20" spans="1:14" ht="127.5" x14ac:dyDescent="0.2">
      <c r="A20" s="179"/>
      <c r="B20" s="179"/>
      <c r="C20" s="183"/>
      <c r="D20" s="50" t="s">
        <v>160</v>
      </c>
      <c r="E20" s="51" t="s">
        <v>315</v>
      </c>
      <c r="F20" s="144" t="s">
        <v>83</v>
      </c>
      <c r="G20" s="144" t="s">
        <v>83</v>
      </c>
      <c r="H20" s="40" t="s">
        <v>362</v>
      </c>
      <c r="I20" s="144" t="s">
        <v>148</v>
      </c>
      <c r="J20" s="179"/>
      <c r="K20" s="179"/>
      <c r="L20" s="181"/>
      <c r="M20" s="181"/>
      <c r="N20" s="183"/>
    </row>
    <row r="23" spans="1:14" ht="26.25" customHeight="1" x14ac:dyDescent="0.4">
      <c r="A23" s="177" t="s">
        <v>33</v>
      </c>
      <c r="B23" s="177"/>
      <c r="C23" s="177"/>
      <c r="D23" s="177" t="s">
        <v>61</v>
      </c>
      <c r="E23" s="177"/>
      <c r="F23" s="177"/>
      <c r="G23" s="177"/>
      <c r="H23" s="177"/>
      <c r="I23" s="177"/>
      <c r="J23" s="177"/>
      <c r="K23" s="177"/>
      <c r="L23" s="177" t="s">
        <v>62</v>
      </c>
      <c r="M23" s="177"/>
      <c r="N23" s="177"/>
    </row>
    <row r="24" spans="1:14" ht="126" customHeight="1" x14ac:dyDescent="0.25">
      <c r="A24" s="28" t="s">
        <v>45</v>
      </c>
      <c r="B24" s="28" t="s">
        <v>46</v>
      </c>
      <c r="C24" s="28" t="s">
        <v>47</v>
      </c>
      <c r="D24" s="182" t="s">
        <v>63</v>
      </c>
      <c r="E24" s="182"/>
      <c r="F24" s="43" t="s">
        <v>64</v>
      </c>
      <c r="G24" s="182" t="s">
        <v>77</v>
      </c>
      <c r="H24" s="182"/>
      <c r="I24" s="182"/>
      <c r="J24" s="43" t="s">
        <v>66</v>
      </c>
      <c r="K24" s="43" t="s">
        <v>67</v>
      </c>
      <c r="L24" s="28" t="s">
        <v>68</v>
      </c>
      <c r="M24" s="28" t="s">
        <v>69</v>
      </c>
      <c r="N24" s="28" t="s">
        <v>70</v>
      </c>
    </row>
    <row r="25" spans="1:14" ht="28.5" customHeight="1" x14ac:dyDescent="0.2">
      <c r="A25" s="181">
        <f>+L10</f>
        <v>3</v>
      </c>
      <c r="B25" s="181">
        <f>+M10</f>
        <v>1</v>
      </c>
      <c r="C25" s="183">
        <f>+A25*B25</f>
        <v>3</v>
      </c>
      <c r="D25" s="162" t="s">
        <v>161</v>
      </c>
      <c r="E25" s="163"/>
      <c r="F25" s="134" t="s">
        <v>321</v>
      </c>
      <c r="G25" s="192">
        <v>43800</v>
      </c>
      <c r="H25" s="192"/>
      <c r="I25" s="192"/>
      <c r="J25" s="179">
        <v>-1</v>
      </c>
      <c r="K25" s="179">
        <v>-1</v>
      </c>
      <c r="L25" s="181">
        <f>A25+J25</f>
        <v>2</v>
      </c>
      <c r="M25" s="181">
        <f>B25+K25</f>
        <v>0</v>
      </c>
      <c r="N25" s="183">
        <f>L25*M25</f>
        <v>0</v>
      </c>
    </row>
    <row r="26" spans="1:14" ht="28.5" customHeight="1" x14ac:dyDescent="0.2">
      <c r="A26" s="181"/>
      <c r="B26" s="181"/>
      <c r="C26" s="183"/>
      <c r="D26" s="214" t="s">
        <v>383</v>
      </c>
      <c r="E26" s="214"/>
      <c r="F26" s="134" t="s">
        <v>321</v>
      </c>
      <c r="G26" s="186">
        <v>44896</v>
      </c>
      <c r="H26" s="186"/>
      <c r="I26" s="186"/>
      <c r="J26" s="179"/>
      <c r="K26" s="179"/>
      <c r="L26" s="181"/>
      <c r="M26" s="181"/>
      <c r="N26" s="183"/>
    </row>
  </sheetData>
  <customSheetViews>
    <customSheetView guid="{0DB1A918-3DCF-4375-A368-1006A738B275}" scale="80" showPageBreaks="1" fitToPage="1" printArea="1" view="pageBreakPreview" topLeftCell="B1">
      <selection activeCell="D24" sqref="D24:I24"/>
      <pageMargins left="0.70833333333333304" right="0.70833333333333304" top="0.74791666666666701" bottom="0.74791666666666701" header="0.51180555555555496" footer="0.51180555555555496"/>
      <pageSetup paperSize="8" scale="67" firstPageNumber="0" fitToHeight="0" orientation="landscape" horizontalDpi="300" verticalDpi="300" r:id="rId1"/>
    </customSheetView>
    <customSheetView guid="{35FD57D5-7021-AD4C-B0FF-5AED01C1CB34}" scale="80" showPageBreaks="1" fitToPage="1" printArea="1" view="pageBreakPreview" topLeftCell="B14">
      <selection activeCell="D24" sqref="D24:I24"/>
      <pageMargins left="0.70833333333333304" right="0.70833333333333304" top="0.74791666666666701" bottom="0.74791666666666701" header="0.51180555555555496" footer="0.51180555555555496"/>
      <pageSetup paperSize="8" scale="62" firstPageNumber="0" fitToHeight="0" orientation="landscape" horizontalDpi="300" verticalDpi="300" r:id="rId2"/>
    </customSheetView>
  </customSheetViews>
  <mergeCells count="32">
    <mergeCell ref="K25:K26"/>
    <mergeCell ref="L25:L26"/>
    <mergeCell ref="M25:M26"/>
    <mergeCell ref="N25:N26"/>
    <mergeCell ref="D26:E26"/>
    <mergeCell ref="G26:I26"/>
    <mergeCell ref="A25:A26"/>
    <mergeCell ref="B25:B26"/>
    <mergeCell ref="C25:C26"/>
    <mergeCell ref="G25:I25"/>
    <mergeCell ref="J25:J26"/>
    <mergeCell ref="A23:C23"/>
    <mergeCell ref="D23:K23"/>
    <mergeCell ref="L23:N23"/>
    <mergeCell ref="D24:E24"/>
    <mergeCell ref="G24:I24"/>
    <mergeCell ref="C3:G3"/>
    <mergeCell ref="A8:C8"/>
    <mergeCell ref="D8:K8"/>
    <mergeCell ref="L8:N8"/>
    <mergeCell ref="A10:A20"/>
    <mergeCell ref="B10:B20"/>
    <mergeCell ref="C10:C20"/>
    <mergeCell ref="D10:I10"/>
    <mergeCell ref="J10:J20"/>
    <mergeCell ref="K10:K20"/>
    <mergeCell ref="L10:L20"/>
    <mergeCell ref="M10:M20"/>
    <mergeCell ref="N10:N20"/>
    <mergeCell ref="D14:I14"/>
    <mergeCell ref="D17:I17"/>
    <mergeCell ref="D19:I19"/>
  </mergeCells>
  <conditionalFormatting sqref="A10 J10">
    <cfRule type="cellIs" dxfId="368" priority="2" operator="between">
      <formula>0</formula>
      <formula>0</formula>
    </cfRule>
  </conditionalFormatting>
  <conditionalFormatting sqref="B10">
    <cfRule type="cellIs" dxfId="367" priority="3" operator="between">
      <formula>0</formula>
      <formula>0</formula>
    </cfRule>
  </conditionalFormatting>
  <conditionalFormatting sqref="K10">
    <cfRule type="cellIs" dxfId="366" priority="4" operator="between">
      <formula>0</formula>
      <formula>0</formula>
    </cfRule>
  </conditionalFormatting>
  <conditionalFormatting sqref="C10">
    <cfRule type="cellIs" dxfId="365" priority="5" operator="between">
      <formula>8</formula>
      <formula>16</formula>
    </cfRule>
    <cfRule type="cellIs" dxfId="364" priority="6" operator="between">
      <formula>4</formula>
      <formula>6</formula>
    </cfRule>
    <cfRule type="cellIs" dxfId="363" priority="7" operator="between">
      <formula>0</formula>
      <formula>3</formula>
    </cfRule>
  </conditionalFormatting>
  <conditionalFormatting sqref="N10">
    <cfRule type="cellIs" dxfId="362" priority="8" operator="between">
      <formula>8</formula>
      <formula>16</formula>
    </cfRule>
    <cfRule type="cellIs" dxfId="361" priority="9" operator="between">
      <formula>4</formula>
      <formula>6</formula>
    </cfRule>
    <cfRule type="cellIs" dxfId="360" priority="10" operator="between">
      <formula>0</formula>
      <formula>3</formula>
    </cfRule>
  </conditionalFormatting>
  <conditionalFormatting sqref="N25">
    <cfRule type="cellIs" dxfId="359" priority="11" operator="between">
      <formula>8</formula>
      <formula>16</formula>
    </cfRule>
    <cfRule type="cellIs" dxfId="358" priority="12" operator="between">
      <formula>4</formula>
      <formula>6</formula>
    </cfRule>
    <cfRule type="cellIs" dxfId="357" priority="13" operator="between">
      <formula>0</formula>
      <formula>3</formula>
    </cfRule>
  </conditionalFormatting>
  <conditionalFormatting sqref="C25">
    <cfRule type="cellIs" dxfId="356" priority="14" operator="between">
      <formula>8</formula>
      <formula>16</formula>
    </cfRule>
    <cfRule type="cellIs" dxfId="355" priority="15" operator="between">
      <formula>4</formula>
      <formula>6</formula>
    </cfRule>
    <cfRule type="cellIs" dxfId="354" priority="16" operator="between">
      <formula>0</formula>
      <formula>3</formula>
    </cfRule>
  </conditionalFormatting>
  <conditionalFormatting sqref="F11:G13">
    <cfRule type="cellIs" dxfId="353" priority="17" operator="between">
      <formula>0</formula>
      <formula>0</formula>
    </cfRule>
  </conditionalFormatting>
  <conditionalFormatting sqref="F15:G16">
    <cfRule type="cellIs" dxfId="352" priority="18" operator="between">
      <formula>0</formula>
      <formula>0</formula>
    </cfRule>
  </conditionalFormatting>
  <conditionalFormatting sqref="F18:G18">
    <cfRule type="cellIs" dxfId="351" priority="19" operator="between">
      <formula>0</formula>
      <formula>0</formula>
    </cfRule>
  </conditionalFormatting>
  <conditionalFormatting sqref="F20:G20">
    <cfRule type="cellIs" dxfId="350" priority="20" operator="between">
      <formula>0</formula>
      <formula>0</formula>
    </cfRule>
  </conditionalFormatting>
  <conditionalFormatting sqref="I11:I13">
    <cfRule type="cellIs" dxfId="349" priority="21" operator="between">
      <formula>0</formula>
      <formula>0</formula>
    </cfRule>
  </conditionalFormatting>
  <conditionalFormatting sqref="I15:I16">
    <cfRule type="cellIs" dxfId="348" priority="22" operator="between">
      <formula>0</formula>
      <formula>0</formula>
    </cfRule>
  </conditionalFormatting>
  <conditionalFormatting sqref="I18">
    <cfRule type="cellIs" dxfId="347" priority="23" operator="between">
      <formula>0</formula>
      <formula>0</formula>
    </cfRule>
  </conditionalFormatting>
  <conditionalFormatting sqref="I20">
    <cfRule type="cellIs" dxfId="346" priority="24" operator="between">
      <formula>0</formula>
      <formula>0</formula>
    </cfRule>
  </conditionalFormatting>
  <conditionalFormatting sqref="H11:H12">
    <cfRule type="cellIs" dxfId="345" priority="25" operator="between">
      <formula>0</formula>
      <formula>0</formula>
    </cfRule>
  </conditionalFormatting>
  <conditionalFormatting sqref="H13">
    <cfRule type="cellIs" dxfId="344" priority="26" operator="between">
      <formula>0</formula>
      <formula>0</formula>
    </cfRule>
  </conditionalFormatting>
  <conditionalFormatting sqref="H15:H16">
    <cfRule type="cellIs" dxfId="343" priority="27" operator="between">
      <formula>0</formula>
      <formula>0</formula>
    </cfRule>
  </conditionalFormatting>
  <conditionalFormatting sqref="H18">
    <cfRule type="cellIs" dxfId="342" priority="28" operator="between">
      <formula>0</formula>
      <formula>0</formula>
    </cfRule>
  </conditionalFormatting>
  <conditionalFormatting sqref="H20">
    <cfRule type="cellIs" dxfId="341" priority="29" operator="between">
      <formula>0</formula>
      <formula>0</formula>
    </cfRule>
  </conditionalFormatting>
  <dataValidations count="6">
    <dataValidation type="list" allowBlank="1" showInputMessage="1" showErrorMessage="1" sqref="A10">
      <formula1>positive</formula1>
      <formula2>0</formula2>
    </dataValidation>
    <dataValidation type="list" allowBlank="1" showInputMessage="1" showErrorMessage="1" sqref="J10:K10 J25:K26">
      <formula1>negative</formula1>
      <formula2>0</formula2>
    </dataValidation>
    <dataValidation type="list" allowBlank="1" showInputMessage="1" showErrorMessage="1" sqref="L2:L5">
      <formula1>$B$10</formula1>
      <formula2>0</formula2>
    </dataValidation>
    <dataValidation type="list" allowBlank="1" showInputMessage="1" showErrorMessage="1" sqref="I11:I13 I15:I16 I18 I20">
      <formula1>efficacia</formula1>
      <formula2>0</formula2>
    </dataValidation>
    <dataValidation type="list" allowBlank="1" showInputMessage="1" showErrorMessage="1" sqref="F11:G13 F15:G16 F18:G18 F20:G20">
      <formula1>yn</formula1>
      <formula2>0</formula2>
    </dataValidation>
    <dataValidation type="list" allowBlank="1" showInputMessage="1" showErrorMessage="1" sqref="B10:B20">
      <formula1>$L$2:$L$5</formula1>
      <formula2>0</formula2>
    </dataValidation>
  </dataValidations>
  <pageMargins left="0.70833333333333304" right="0.70833333333333304" top="0.74791666666666701" bottom="0.74791666666666701" header="0.51180555555555496" footer="0.51180555555555496"/>
  <pageSetup paperSize="8" scale="67" firstPageNumber="0" fitToHeight="0" orientation="landscape" horizontalDpi="300" verticalDpi="300"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2:AMJ22"/>
  <sheetViews>
    <sheetView view="pageBreakPreview" zoomScale="80" zoomScaleNormal="75" zoomScalePageLayoutView="80" workbookViewId="0">
      <selection activeCell="G27" sqref="G27"/>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7" width="23.42578125" style="4" customWidth="1"/>
    <col min="8"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2" spans="1:14" s="7" customFormat="1" ht="26.25" customHeight="1" x14ac:dyDescent="0.4">
      <c r="C2" s="178" t="s">
        <v>1</v>
      </c>
      <c r="D2" s="178"/>
      <c r="E2" s="178"/>
      <c r="F2" s="178"/>
      <c r="G2" s="178"/>
    </row>
    <row r="3" spans="1:14" s="10" customFormat="1" ht="64.349999999999994" customHeight="1" x14ac:dyDescent="0.25">
      <c r="C3" s="54" t="s">
        <v>2</v>
      </c>
      <c r="D3" s="8" t="s">
        <v>3</v>
      </c>
      <c r="E3" s="8" t="s">
        <v>4</v>
      </c>
      <c r="F3" s="8" t="s">
        <v>26</v>
      </c>
      <c r="G3" s="55" t="s">
        <v>309</v>
      </c>
    </row>
    <row r="4" spans="1:14" s="57" customFormat="1" ht="93" customHeight="1" x14ac:dyDescent="0.2">
      <c r="C4" s="94" t="str">
        <f>'2. Attuazione e verifica'!A9:A9</f>
        <v>IR3</v>
      </c>
      <c r="D4" s="59" t="str">
        <f>'2. Attuazione e verifica'!B9:B9</f>
        <v>Manipolazione della gara d'appalto obbligatoria</v>
      </c>
      <c r="E4" s="59" t="str">
        <f>'2. Attuazione e verifica'!C9:C9</f>
        <v>Un membro del personale del beneficiario favorisce un offerente in una procedura di gara mediante:
- specifiche atte a favorire le turbative d'asta
- la divulgazione dei dati relativi alle offerte o
- la manipolazione delle offerte.</v>
      </c>
      <c r="F4" s="59" t="str">
        <f>'2. Attuazione e verifica'!E9:E9</f>
        <v>Beneficiari e terzi</v>
      </c>
      <c r="G4" s="60" t="str">
        <f>'2. Attuazione e verifica'!F9:F9</f>
        <v>Esterno</v>
      </c>
    </row>
    <row r="5" spans="1:14" ht="23.25" customHeight="1" x14ac:dyDescent="0.2"/>
    <row r="6" spans="1:14" ht="26.25" customHeight="1" x14ac:dyDescent="0.4">
      <c r="A6" s="177" t="s">
        <v>31</v>
      </c>
      <c r="B6" s="177"/>
      <c r="C6" s="177"/>
      <c r="D6" s="177" t="s">
        <v>32</v>
      </c>
      <c r="E6" s="177"/>
      <c r="F6" s="177"/>
      <c r="G6" s="177"/>
      <c r="H6" s="177"/>
      <c r="I6" s="177"/>
      <c r="J6" s="177"/>
      <c r="K6" s="177"/>
      <c r="L6" s="177" t="s">
        <v>33</v>
      </c>
      <c r="M6" s="177"/>
      <c r="N6" s="177"/>
    </row>
    <row r="7" spans="1:14" ht="126" x14ac:dyDescent="0.25">
      <c r="A7" s="8" t="s">
        <v>34</v>
      </c>
      <c r="B7" s="8" t="s">
        <v>35</v>
      </c>
      <c r="C7" s="8" t="s">
        <v>36</v>
      </c>
      <c r="D7" s="8" t="s">
        <v>75</v>
      </c>
      <c r="E7" s="8" t="s">
        <v>38</v>
      </c>
      <c r="F7" s="8" t="s">
        <v>39</v>
      </c>
      <c r="G7" s="8" t="s">
        <v>40</v>
      </c>
      <c r="H7" s="28" t="s">
        <v>42</v>
      </c>
      <c r="I7" s="8" t="s">
        <v>41</v>
      </c>
      <c r="J7" s="8" t="s">
        <v>43</v>
      </c>
      <c r="K7" s="8" t="s">
        <v>44</v>
      </c>
      <c r="L7" s="8" t="s">
        <v>45</v>
      </c>
      <c r="M7" s="8" t="s">
        <v>46</v>
      </c>
      <c r="N7" s="8" t="s">
        <v>47</v>
      </c>
    </row>
    <row r="8" spans="1:14" ht="15.75" customHeight="1" x14ac:dyDescent="0.25">
      <c r="A8" s="202">
        <v>4</v>
      </c>
      <c r="B8" s="202">
        <v>2</v>
      </c>
      <c r="C8" s="197">
        <f>A8*B8</f>
        <v>8</v>
      </c>
      <c r="D8" s="213" t="s">
        <v>162</v>
      </c>
      <c r="E8" s="213"/>
      <c r="F8" s="213"/>
      <c r="G8" s="213"/>
      <c r="H8" s="213"/>
      <c r="I8" s="213"/>
      <c r="J8" s="202">
        <v>-2</v>
      </c>
      <c r="K8" s="202">
        <v>-1</v>
      </c>
      <c r="L8" s="203">
        <f>A8+J8</f>
        <v>2</v>
      </c>
      <c r="M8" s="203">
        <f>B8+K8</f>
        <v>1</v>
      </c>
      <c r="N8" s="197">
        <f>L8*M8</f>
        <v>2</v>
      </c>
    </row>
    <row r="9" spans="1:14" ht="140.25" x14ac:dyDescent="0.2">
      <c r="A9" s="202"/>
      <c r="B9" s="202"/>
      <c r="C9" s="197"/>
      <c r="D9" s="50" t="s">
        <v>163</v>
      </c>
      <c r="E9" s="51" t="s">
        <v>316</v>
      </c>
      <c r="F9" s="20" t="s">
        <v>83</v>
      </c>
      <c r="G9" s="20" t="s">
        <v>83</v>
      </c>
      <c r="H9" s="40" t="s">
        <v>364</v>
      </c>
      <c r="I9" s="20" t="s">
        <v>148</v>
      </c>
      <c r="J9" s="202"/>
      <c r="K9" s="202"/>
      <c r="L9" s="203"/>
      <c r="M9" s="203"/>
      <c r="N9" s="197"/>
    </row>
    <row r="10" spans="1:14" ht="127.5" x14ac:dyDescent="0.2">
      <c r="A10" s="202"/>
      <c r="B10" s="202"/>
      <c r="C10" s="197"/>
      <c r="D10" s="50" t="s">
        <v>164</v>
      </c>
      <c r="E10" s="51" t="s">
        <v>317</v>
      </c>
      <c r="F10" s="20" t="s">
        <v>83</v>
      </c>
      <c r="G10" s="20" t="s">
        <v>138</v>
      </c>
      <c r="H10" s="40" t="s">
        <v>365</v>
      </c>
      <c r="I10" s="20" t="s">
        <v>84</v>
      </c>
      <c r="J10" s="202"/>
      <c r="K10" s="202"/>
      <c r="L10" s="203"/>
      <c r="M10" s="203"/>
      <c r="N10" s="197"/>
    </row>
    <row r="11" spans="1:14" ht="15.75" customHeight="1" x14ac:dyDescent="0.25">
      <c r="A11" s="202"/>
      <c r="B11" s="202"/>
      <c r="C11" s="197"/>
      <c r="D11" s="213" t="s">
        <v>166</v>
      </c>
      <c r="E11" s="213"/>
      <c r="F11" s="213"/>
      <c r="G11" s="213"/>
      <c r="H11" s="213"/>
      <c r="I11" s="213"/>
      <c r="J11" s="202"/>
      <c r="K11" s="202"/>
      <c r="L11" s="203"/>
      <c r="M11" s="203"/>
      <c r="N11" s="197"/>
    </row>
    <row r="12" spans="1:14" ht="140.25" x14ac:dyDescent="0.2">
      <c r="A12" s="202"/>
      <c r="B12" s="202"/>
      <c r="C12" s="197"/>
      <c r="D12" s="50" t="s">
        <v>349</v>
      </c>
      <c r="E12" s="51" t="s">
        <v>318</v>
      </c>
      <c r="F12" s="20" t="s">
        <v>83</v>
      </c>
      <c r="G12" s="20" t="s">
        <v>83</v>
      </c>
      <c r="H12" s="40" t="s">
        <v>364</v>
      </c>
      <c r="I12" s="20" t="s">
        <v>148</v>
      </c>
      <c r="J12" s="202"/>
      <c r="K12" s="202"/>
      <c r="L12" s="203"/>
      <c r="M12" s="203"/>
      <c r="N12" s="197"/>
    </row>
    <row r="13" spans="1:14" ht="114.75" x14ac:dyDescent="0.2">
      <c r="A13" s="202"/>
      <c r="B13" s="202"/>
      <c r="C13" s="197"/>
      <c r="D13" s="50" t="s">
        <v>350</v>
      </c>
      <c r="E13" s="51" t="s">
        <v>319</v>
      </c>
      <c r="F13" s="20" t="s">
        <v>83</v>
      </c>
      <c r="G13" s="20" t="s">
        <v>138</v>
      </c>
      <c r="H13" s="40" t="s">
        <v>366</v>
      </c>
      <c r="I13" s="20" t="s">
        <v>84</v>
      </c>
      <c r="J13" s="202"/>
      <c r="K13" s="202"/>
      <c r="L13" s="203"/>
      <c r="M13" s="203"/>
      <c r="N13" s="197"/>
    </row>
    <row r="14" spans="1:14" ht="15.75" customHeight="1" x14ac:dyDescent="0.25">
      <c r="A14" s="202"/>
      <c r="B14" s="202"/>
      <c r="C14" s="197"/>
      <c r="D14" s="213" t="s">
        <v>169</v>
      </c>
      <c r="E14" s="213"/>
      <c r="F14" s="213"/>
      <c r="G14" s="213"/>
      <c r="H14" s="213"/>
      <c r="I14" s="213"/>
      <c r="J14" s="202"/>
      <c r="K14" s="202"/>
      <c r="L14" s="203"/>
      <c r="M14" s="203"/>
      <c r="N14" s="197"/>
    </row>
    <row r="15" spans="1:14" ht="140.25" x14ac:dyDescent="0.2">
      <c r="A15" s="202"/>
      <c r="B15" s="202"/>
      <c r="C15" s="197"/>
      <c r="D15" s="50" t="s">
        <v>170</v>
      </c>
      <c r="E15" s="51" t="s">
        <v>320</v>
      </c>
      <c r="F15" s="20" t="s">
        <v>83</v>
      </c>
      <c r="G15" s="20" t="s">
        <v>83</v>
      </c>
      <c r="H15" s="40" t="s">
        <v>364</v>
      </c>
      <c r="I15" s="20" t="s">
        <v>148</v>
      </c>
      <c r="J15" s="202"/>
      <c r="K15" s="202"/>
      <c r="L15" s="203"/>
      <c r="M15" s="203"/>
      <c r="N15" s="197"/>
    </row>
    <row r="16" spans="1:14" ht="114.75" x14ac:dyDescent="0.2">
      <c r="A16" s="202"/>
      <c r="B16" s="202"/>
      <c r="C16" s="197"/>
      <c r="D16" s="50" t="s">
        <v>171</v>
      </c>
      <c r="E16" s="51" t="s">
        <v>317</v>
      </c>
      <c r="F16" s="20" t="s">
        <v>83</v>
      </c>
      <c r="G16" s="20" t="s">
        <v>138</v>
      </c>
      <c r="H16" s="40" t="s">
        <v>367</v>
      </c>
      <c r="I16" s="20" t="s">
        <v>84</v>
      </c>
      <c r="J16" s="202"/>
      <c r="K16" s="202"/>
      <c r="L16" s="203"/>
      <c r="M16" s="203"/>
      <c r="N16" s="197"/>
    </row>
    <row r="19" spans="1:14" ht="26.25" customHeight="1" x14ac:dyDescent="0.4">
      <c r="A19" s="177" t="s">
        <v>33</v>
      </c>
      <c r="B19" s="177"/>
      <c r="C19" s="177"/>
      <c r="D19" s="177" t="s">
        <v>61</v>
      </c>
      <c r="E19" s="177"/>
      <c r="F19" s="177"/>
      <c r="G19" s="177"/>
      <c r="H19" s="177"/>
      <c r="I19" s="177"/>
      <c r="J19" s="177"/>
      <c r="K19" s="177"/>
      <c r="L19" s="177" t="s">
        <v>62</v>
      </c>
      <c r="M19" s="177"/>
      <c r="N19" s="177"/>
    </row>
    <row r="20" spans="1:14" ht="126" customHeight="1" x14ac:dyDescent="0.25">
      <c r="A20" s="8" t="s">
        <v>45</v>
      </c>
      <c r="B20" s="8" t="s">
        <v>46</v>
      </c>
      <c r="C20" s="8" t="s">
        <v>47</v>
      </c>
      <c r="D20" s="195" t="s">
        <v>63</v>
      </c>
      <c r="E20" s="195"/>
      <c r="F20" s="66" t="s">
        <v>64</v>
      </c>
      <c r="G20" s="182" t="s">
        <v>77</v>
      </c>
      <c r="H20" s="182"/>
      <c r="I20" s="182"/>
      <c r="J20" s="66" t="s">
        <v>66</v>
      </c>
      <c r="K20" s="66" t="s">
        <v>67</v>
      </c>
      <c r="L20" s="8" t="s">
        <v>68</v>
      </c>
      <c r="M20" s="8" t="s">
        <v>69</v>
      </c>
      <c r="N20" s="8" t="s">
        <v>70</v>
      </c>
    </row>
    <row r="21" spans="1:14" ht="28.5" customHeight="1" x14ac:dyDescent="0.2">
      <c r="A21" s="101">
        <f>+L8</f>
        <v>2</v>
      </c>
      <c r="B21" s="101">
        <f>+M8</f>
        <v>1</v>
      </c>
      <c r="C21" s="62">
        <f>+A21*B21</f>
        <v>2</v>
      </c>
      <c r="D21" s="211" t="s">
        <v>172</v>
      </c>
      <c r="E21" s="211"/>
      <c r="F21" s="134" t="s">
        <v>321</v>
      </c>
      <c r="G21" s="152"/>
      <c r="H21" s="165">
        <v>43800</v>
      </c>
      <c r="I21" s="102"/>
      <c r="J21" s="103">
        <v>-1</v>
      </c>
      <c r="K21" s="103">
        <v>-1</v>
      </c>
      <c r="L21" s="101">
        <f>A21+J21</f>
        <v>1</v>
      </c>
      <c r="M21" s="101">
        <f>B21+K21</f>
        <v>0</v>
      </c>
      <c r="N21" s="62">
        <f>+L21*M21</f>
        <v>0</v>
      </c>
    </row>
    <row r="22" spans="1:14" x14ac:dyDescent="0.2">
      <c r="L22" s="101"/>
    </row>
  </sheetData>
  <customSheetViews>
    <customSheetView guid="{0DB1A918-3DCF-4375-A368-1006A738B275}" scale="80" showPageBreaks="1" fitToPage="1" printArea="1" view="pageBreakPreview">
      <selection activeCell="G27" sqref="G27"/>
      <pageMargins left="0.70833333333333304" right="0.70833333333333304" top="0.74791666666666701" bottom="0.74791666666666701" header="0.51180555555555496" footer="0.51180555555555496"/>
      <pageSetup paperSize="8" scale="68" firstPageNumber="0" fitToHeight="0" orientation="landscape" horizontalDpi="300" verticalDpi="300" r:id="rId1"/>
    </customSheetView>
    <customSheetView guid="{35FD57D5-7021-AD4C-B0FF-5AED01C1CB34}" scale="80" showPageBreaks="1" fitToPage="1" printArea="1" view="pageBreakPreview" topLeftCell="A16">
      <selection activeCell="G27" sqref="G27"/>
      <pageMargins left="0.70833333333333304" right="0.70833333333333304" top="0.74791666666666701" bottom="0.74791666666666701" header="0.51180555555555496" footer="0.51180555555555496"/>
      <pageSetup paperSize="8" scale="62" firstPageNumber="0" fitToHeight="0" orientation="landscape" horizontalDpi="300" verticalDpi="300" r:id="rId2"/>
    </customSheetView>
  </customSheetViews>
  <mergeCells count="21">
    <mergeCell ref="D21:E21"/>
    <mergeCell ref="A19:C19"/>
    <mergeCell ref="D19:K19"/>
    <mergeCell ref="L19:N19"/>
    <mergeCell ref="D20:E20"/>
    <mergeCell ref="G20:I20"/>
    <mergeCell ref="C2:G2"/>
    <mergeCell ref="A6:C6"/>
    <mergeCell ref="D6:K6"/>
    <mergeCell ref="L6:N6"/>
    <mergeCell ref="A8:A16"/>
    <mergeCell ref="B8:B16"/>
    <mergeCell ref="C8:C16"/>
    <mergeCell ref="D8:I8"/>
    <mergeCell ref="J8:J16"/>
    <mergeCell ref="K8:K16"/>
    <mergeCell ref="L8:L16"/>
    <mergeCell ref="M8:M16"/>
    <mergeCell ref="N8:N16"/>
    <mergeCell ref="D11:I11"/>
    <mergeCell ref="D14:I14"/>
  </mergeCells>
  <conditionalFormatting sqref="A8 J8 I12:I13 F9:G10 I9:I10">
    <cfRule type="cellIs" dxfId="340" priority="2" operator="between">
      <formula>0</formula>
      <formula>0</formula>
    </cfRule>
  </conditionalFormatting>
  <conditionalFormatting sqref="B8">
    <cfRule type="cellIs" dxfId="339" priority="3" operator="between">
      <formula>0</formula>
      <formula>0</formula>
    </cfRule>
  </conditionalFormatting>
  <conditionalFormatting sqref="K8">
    <cfRule type="cellIs" dxfId="338" priority="4" operator="between">
      <formula>0</formula>
      <formula>0</formula>
    </cfRule>
  </conditionalFormatting>
  <conditionalFormatting sqref="C8">
    <cfRule type="cellIs" dxfId="337" priority="5" operator="between">
      <formula>8</formula>
      <formula>16</formula>
    </cfRule>
    <cfRule type="cellIs" dxfId="336" priority="6" operator="between">
      <formula>4</formula>
      <formula>6</formula>
    </cfRule>
    <cfRule type="cellIs" dxfId="335" priority="7" operator="between">
      <formula>0</formula>
      <formula>3</formula>
    </cfRule>
  </conditionalFormatting>
  <conditionalFormatting sqref="N8">
    <cfRule type="cellIs" dxfId="334" priority="8" operator="between">
      <formula>8</formula>
      <formula>16</formula>
    </cfRule>
    <cfRule type="cellIs" dxfId="333" priority="9" operator="between">
      <formula>4</formula>
      <formula>6</formula>
    </cfRule>
    <cfRule type="cellIs" dxfId="332" priority="10" operator="between">
      <formula>0</formula>
      <formula>3</formula>
    </cfRule>
  </conditionalFormatting>
  <conditionalFormatting sqref="F12:G12">
    <cfRule type="cellIs" dxfId="331" priority="11" operator="between">
      <formula>0</formula>
      <formula>0</formula>
    </cfRule>
  </conditionalFormatting>
  <conditionalFormatting sqref="F13:G13">
    <cfRule type="cellIs" dxfId="330" priority="12" operator="between">
      <formula>0</formula>
      <formula>0</formula>
    </cfRule>
  </conditionalFormatting>
  <conditionalFormatting sqref="I15:I16">
    <cfRule type="cellIs" dxfId="329" priority="13" operator="between">
      <formula>0</formula>
      <formula>0</formula>
    </cfRule>
  </conditionalFormatting>
  <conditionalFormatting sqref="F15:G15">
    <cfRule type="cellIs" dxfId="328" priority="14" operator="between">
      <formula>0</formula>
      <formula>0</formula>
    </cfRule>
  </conditionalFormatting>
  <conditionalFormatting sqref="F16:G16">
    <cfRule type="cellIs" dxfId="327" priority="15" operator="between">
      <formula>0</formula>
      <formula>0</formula>
    </cfRule>
  </conditionalFormatting>
  <conditionalFormatting sqref="H9">
    <cfRule type="cellIs" dxfId="326" priority="16" operator="between">
      <formula>0</formula>
      <formula>0</formula>
    </cfRule>
  </conditionalFormatting>
  <conditionalFormatting sqref="H13">
    <cfRule type="cellIs" dxfId="325" priority="17" operator="between">
      <formula>0</formula>
      <formula>0</formula>
    </cfRule>
  </conditionalFormatting>
  <conditionalFormatting sqref="H12">
    <cfRule type="cellIs" dxfId="324" priority="18" operator="between">
      <formula>0</formula>
      <formula>0</formula>
    </cfRule>
  </conditionalFormatting>
  <conditionalFormatting sqref="H10">
    <cfRule type="cellIs" dxfId="323" priority="19" operator="between">
      <formula>0</formula>
      <formula>0</formula>
    </cfRule>
  </conditionalFormatting>
  <conditionalFormatting sqref="H15">
    <cfRule type="cellIs" dxfId="322" priority="20" operator="between">
      <formula>0</formula>
      <formula>0</formula>
    </cfRule>
  </conditionalFormatting>
  <conditionalFormatting sqref="H16">
    <cfRule type="cellIs" dxfId="321" priority="21" operator="between">
      <formula>0</formula>
      <formula>0</formula>
    </cfRule>
  </conditionalFormatting>
  <dataValidations count="4">
    <dataValidation type="list" allowBlank="1" showInputMessage="1" showErrorMessage="1" sqref="A8:B8">
      <formula1>positive</formula1>
      <formula2>0</formula2>
    </dataValidation>
    <dataValidation type="list" allowBlank="1" showInputMessage="1" showErrorMessage="1" sqref="J8 J21:K21">
      <formula1>negative</formula1>
      <formula2>0</formula2>
    </dataValidation>
    <dataValidation type="list" allowBlank="1" showInputMessage="1" showErrorMessage="1" sqref="F9:G10 F12:G13 F15:G16">
      <formula1>yn</formula1>
      <formula2>0</formula2>
    </dataValidation>
    <dataValidation type="list" allowBlank="1" showInputMessage="1" showErrorMessage="1" sqref="I9:I10 I12:I13 I15:I16">
      <formula1>efficacia</formula1>
      <formula2>0</formula2>
    </dataValidation>
  </dataValidations>
  <pageMargins left="0.70833333333333304" right="0.70833333333333304" top="0.74791666666666701" bottom="0.74791666666666701" header="0.51180555555555496" footer="0.51180555555555496"/>
  <pageSetup paperSize="8" scale="68" firstPageNumber="0" fitToHeight="0" orientation="landscape" horizontalDpi="300" verticalDpi="30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3A2C7"/>
    <pageSetUpPr fitToPage="1"/>
  </sheetPr>
  <dimension ref="A3:AMJ22"/>
  <sheetViews>
    <sheetView view="pageBreakPreview" zoomScale="80" zoomScaleNormal="75" zoomScalePageLayoutView="80" workbookViewId="0">
      <selection activeCell="D20" sqref="D20:I22"/>
    </sheetView>
  </sheetViews>
  <sheetFormatPr defaultColWidth="8.85546875" defaultRowHeight="12.75" x14ac:dyDescent="0.2"/>
  <cols>
    <col min="1" max="1" width="13.140625" style="4" customWidth="1"/>
    <col min="2" max="2" width="14.28515625" style="4" customWidth="1"/>
    <col min="3" max="3" width="12.85546875" style="4" customWidth="1"/>
    <col min="4" max="4" width="18.7109375" style="4" customWidth="1"/>
    <col min="5" max="5" width="70.28515625" style="4" customWidth="1"/>
    <col min="6" max="6" width="28.42578125" style="4" customWidth="1"/>
    <col min="7" max="8" width="23.42578125" style="4" customWidth="1"/>
    <col min="9" max="9" width="14.85546875" style="4" customWidth="1"/>
    <col min="10" max="10" width="15.28515625" style="4" customWidth="1"/>
    <col min="11" max="11" width="18.42578125" style="4" customWidth="1"/>
    <col min="12" max="12" width="14.42578125" style="4" customWidth="1"/>
    <col min="13" max="13" width="15.28515625" style="4" customWidth="1"/>
    <col min="14" max="14" width="15.42578125" style="4" customWidth="1"/>
    <col min="15" max="15" width="29.28515625" style="4" customWidth="1"/>
    <col min="16" max="16" width="15.28515625" style="4" customWidth="1"/>
    <col min="17" max="17" width="18.42578125" style="4" customWidth="1"/>
    <col min="18" max="18" width="14.7109375" style="4" customWidth="1"/>
    <col min="19" max="19" width="15.85546875" style="4" customWidth="1"/>
    <col min="20" max="20" width="13.28515625" style="4" customWidth="1"/>
    <col min="21" max="21" width="12.7109375" style="4" customWidth="1"/>
    <col min="22" max="22" width="13.7109375" style="4" customWidth="1"/>
    <col min="23" max="23" width="41.28515625" style="4" customWidth="1"/>
    <col min="24" max="1024" width="8.85546875" style="4"/>
  </cols>
  <sheetData>
    <row r="3" spans="1:14" s="7" customFormat="1" ht="26.25" customHeight="1" x14ac:dyDescent="0.4">
      <c r="C3" s="178" t="s">
        <v>1</v>
      </c>
      <c r="D3" s="178"/>
      <c r="E3" s="178"/>
      <c r="F3" s="178"/>
      <c r="G3" s="178"/>
      <c r="H3" s="24"/>
    </row>
    <row r="4" spans="1:14" s="10" customFormat="1" ht="61.5" customHeight="1" x14ac:dyDescent="0.25">
      <c r="C4" s="54" t="s">
        <v>2</v>
      </c>
      <c r="D4" s="8" t="s">
        <v>3</v>
      </c>
      <c r="E4" s="8" t="s">
        <v>4</v>
      </c>
      <c r="F4" s="8" t="s">
        <v>26</v>
      </c>
      <c r="G4" s="55" t="s">
        <v>309</v>
      </c>
      <c r="H4" s="56"/>
    </row>
    <row r="5" spans="1:14" s="57" customFormat="1" ht="114.95" customHeight="1" x14ac:dyDescent="0.2">
      <c r="C5" s="94" t="str">
        <f>'2. Attuazione e verifica'!A10:A10</f>
        <v>IR4</v>
      </c>
      <c r="D5" s="59" t="str">
        <f>'2. Attuazione e verifica'!B10:B10</f>
        <v>Offerte concordate</v>
      </c>
      <c r="E5" s="59"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59" t="str">
        <f>'2. Attuazione e verifica'!E10:E10</f>
        <v>Terzi</v>
      </c>
      <c r="G5" s="60" t="str">
        <f>'2. Attuazione e verifica'!F10:F10</f>
        <v>Esterno</v>
      </c>
      <c r="H5" s="61"/>
    </row>
    <row r="8" spans="1:14" ht="26.25" customHeight="1" x14ac:dyDescent="0.4">
      <c r="A8" s="177" t="s">
        <v>31</v>
      </c>
      <c r="B8" s="177"/>
      <c r="C8" s="177"/>
      <c r="D8" s="177" t="s">
        <v>32</v>
      </c>
      <c r="E8" s="177"/>
      <c r="F8" s="177"/>
      <c r="G8" s="177"/>
      <c r="H8" s="177"/>
      <c r="I8" s="177"/>
      <c r="J8" s="177"/>
      <c r="K8" s="177"/>
      <c r="L8" s="177" t="s">
        <v>33</v>
      </c>
      <c r="M8" s="177"/>
      <c r="N8" s="177"/>
    </row>
    <row r="9" spans="1:14" ht="126" x14ac:dyDescent="0.25">
      <c r="A9" s="8" t="s">
        <v>34</v>
      </c>
      <c r="B9" s="8" t="s">
        <v>35</v>
      </c>
      <c r="C9" s="8" t="s">
        <v>36</v>
      </c>
      <c r="D9" s="8" t="s">
        <v>75</v>
      </c>
      <c r="E9" s="8" t="s">
        <v>38</v>
      </c>
      <c r="F9" s="8" t="s">
        <v>39</v>
      </c>
      <c r="G9" s="8" t="s">
        <v>40</v>
      </c>
      <c r="H9" s="28" t="s">
        <v>42</v>
      </c>
      <c r="I9" s="8" t="s">
        <v>41</v>
      </c>
      <c r="J9" s="8" t="s">
        <v>43</v>
      </c>
      <c r="K9" s="8" t="s">
        <v>44</v>
      </c>
      <c r="L9" s="8" t="s">
        <v>45</v>
      </c>
      <c r="M9" s="8" t="s">
        <v>46</v>
      </c>
      <c r="N9" s="8" t="s">
        <v>47</v>
      </c>
    </row>
    <row r="10" spans="1:14" ht="15.75" customHeight="1" x14ac:dyDescent="0.25">
      <c r="A10" s="202">
        <v>4</v>
      </c>
      <c r="B10" s="202">
        <v>3</v>
      </c>
      <c r="C10" s="197">
        <f>A10*B10</f>
        <v>12</v>
      </c>
      <c r="D10" s="213" t="s">
        <v>104</v>
      </c>
      <c r="E10" s="213"/>
      <c r="F10" s="213"/>
      <c r="G10" s="213"/>
      <c r="H10" s="213"/>
      <c r="I10" s="213"/>
      <c r="J10" s="202">
        <v>-1</v>
      </c>
      <c r="K10" s="202">
        <v>-1</v>
      </c>
      <c r="L10" s="203">
        <f>A10+J10</f>
        <v>3</v>
      </c>
      <c r="M10" s="203">
        <f>B10+K10</f>
        <v>2</v>
      </c>
      <c r="N10" s="197">
        <f>L10*M10</f>
        <v>6</v>
      </c>
    </row>
    <row r="11" spans="1:14" ht="76.5" x14ac:dyDescent="0.2">
      <c r="A11" s="202"/>
      <c r="B11" s="202"/>
      <c r="C11" s="197"/>
      <c r="D11" s="50" t="s">
        <v>173</v>
      </c>
      <c r="E11" s="51" t="s">
        <v>319</v>
      </c>
      <c r="F11" s="144" t="s">
        <v>83</v>
      </c>
      <c r="G11" s="144" t="s">
        <v>138</v>
      </c>
      <c r="H11" s="40" t="s">
        <v>367</v>
      </c>
      <c r="I11" s="144" t="s">
        <v>84</v>
      </c>
      <c r="J11" s="202"/>
      <c r="K11" s="202"/>
      <c r="L11" s="203"/>
      <c r="M11" s="203"/>
      <c r="N11" s="197"/>
    </row>
    <row r="12" spans="1:14" ht="102" x14ac:dyDescent="0.2">
      <c r="A12" s="202"/>
      <c r="B12" s="202"/>
      <c r="C12" s="197"/>
      <c r="D12" s="50" t="s">
        <v>174</v>
      </c>
      <c r="E12" s="104" t="s">
        <v>315</v>
      </c>
      <c r="F12" s="144" t="s">
        <v>83</v>
      </c>
      <c r="G12" s="144" t="s">
        <v>83</v>
      </c>
      <c r="H12" s="40" t="s">
        <v>368</v>
      </c>
      <c r="I12" s="144" t="s">
        <v>84</v>
      </c>
      <c r="J12" s="202"/>
      <c r="K12" s="202"/>
      <c r="L12" s="203"/>
      <c r="M12" s="203"/>
      <c r="N12" s="197"/>
    </row>
    <row r="13" spans="1:14" ht="15.75" customHeight="1" x14ac:dyDescent="0.25">
      <c r="A13" s="202"/>
      <c r="B13" s="202"/>
      <c r="C13" s="197"/>
      <c r="D13" s="213" t="s">
        <v>175</v>
      </c>
      <c r="E13" s="213"/>
      <c r="F13" s="213"/>
      <c r="G13" s="213"/>
      <c r="H13" s="213"/>
      <c r="I13" s="213"/>
      <c r="J13" s="202"/>
      <c r="K13" s="202"/>
      <c r="L13" s="203"/>
      <c r="M13" s="203"/>
      <c r="N13" s="197"/>
    </row>
    <row r="14" spans="1:14" ht="102" x14ac:dyDescent="0.2">
      <c r="A14" s="202"/>
      <c r="B14" s="202"/>
      <c r="C14" s="197"/>
      <c r="D14" s="50" t="s">
        <v>176</v>
      </c>
      <c r="E14" s="104" t="s">
        <v>315</v>
      </c>
      <c r="F14" s="144" t="s">
        <v>83</v>
      </c>
      <c r="G14" s="144" t="s">
        <v>83</v>
      </c>
      <c r="H14" s="40" t="s">
        <v>369</v>
      </c>
      <c r="I14" s="144" t="s">
        <v>84</v>
      </c>
      <c r="J14" s="202"/>
      <c r="K14" s="202"/>
      <c r="L14" s="203"/>
      <c r="M14" s="203"/>
      <c r="N14" s="197"/>
    </row>
    <row r="15" spans="1:14" ht="84.95" customHeight="1" x14ac:dyDescent="0.2">
      <c r="A15" s="202"/>
      <c r="B15" s="202"/>
      <c r="C15" s="197"/>
      <c r="D15" s="50" t="s">
        <v>177</v>
      </c>
      <c r="E15" s="51" t="s">
        <v>319</v>
      </c>
      <c r="F15" s="144" t="s">
        <v>83</v>
      </c>
      <c r="G15" s="144" t="s">
        <v>138</v>
      </c>
      <c r="H15" s="40" t="s">
        <v>366</v>
      </c>
      <c r="I15" s="144" t="s">
        <v>84</v>
      </c>
      <c r="J15" s="202"/>
      <c r="K15" s="202"/>
      <c r="L15" s="203"/>
      <c r="M15" s="203"/>
      <c r="N15" s="197"/>
    </row>
    <row r="18" spans="1:14" ht="26.25" customHeight="1" x14ac:dyDescent="0.4">
      <c r="A18" s="177" t="s">
        <v>33</v>
      </c>
      <c r="B18" s="177"/>
      <c r="C18" s="177"/>
      <c r="D18" s="177" t="s">
        <v>61</v>
      </c>
      <c r="E18" s="177"/>
      <c r="F18" s="177"/>
      <c r="G18" s="177"/>
      <c r="H18" s="177"/>
      <c r="I18" s="177"/>
      <c r="J18" s="177"/>
      <c r="K18" s="177"/>
      <c r="L18" s="177" t="s">
        <v>62</v>
      </c>
      <c r="M18" s="177"/>
      <c r="N18" s="177"/>
    </row>
    <row r="19" spans="1:14" ht="126" customHeight="1" x14ac:dyDescent="0.25">
      <c r="A19" s="8" t="s">
        <v>45</v>
      </c>
      <c r="B19" s="8" t="s">
        <v>46</v>
      </c>
      <c r="C19" s="8" t="s">
        <v>47</v>
      </c>
      <c r="D19" s="195" t="s">
        <v>63</v>
      </c>
      <c r="E19" s="195"/>
      <c r="F19" s="66" t="s">
        <v>64</v>
      </c>
      <c r="G19" s="182" t="s">
        <v>77</v>
      </c>
      <c r="H19" s="182"/>
      <c r="I19" s="182"/>
      <c r="J19" s="66" t="s">
        <v>66</v>
      </c>
      <c r="K19" s="66" t="s">
        <v>67</v>
      </c>
      <c r="L19" s="8" t="s">
        <v>68</v>
      </c>
      <c r="M19" s="8" t="s">
        <v>69</v>
      </c>
      <c r="N19" s="8" t="s">
        <v>70</v>
      </c>
    </row>
    <row r="20" spans="1:14" ht="45.75" customHeight="1" x14ac:dyDescent="0.2">
      <c r="A20" s="203">
        <f>L10</f>
        <v>3</v>
      </c>
      <c r="B20" s="203">
        <f>M10</f>
        <v>2</v>
      </c>
      <c r="C20" s="197">
        <f>+A20*B20</f>
        <v>6</v>
      </c>
      <c r="D20" s="211" t="s">
        <v>178</v>
      </c>
      <c r="E20" s="211"/>
      <c r="F20" s="134" t="s">
        <v>321</v>
      </c>
      <c r="G20" s="192">
        <v>43435</v>
      </c>
      <c r="H20" s="192"/>
      <c r="I20" s="192"/>
      <c r="J20" s="202">
        <v>-1</v>
      </c>
      <c r="K20" s="202">
        <v>-1</v>
      </c>
      <c r="L20" s="203">
        <f>A20+J20</f>
        <v>2</v>
      </c>
      <c r="M20" s="203">
        <f>B20+K20</f>
        <v>1</v>
      </c>
      <c r="N20" s="197">
        <f>L20*M20</f>
        <v>2</v>
      </c>
    </row>
    <row r="21" spans="1:14" ht="45.75" customHeight="1" x14ac:dyDescent="0.2">
      <c r="A21" s="203"/>
      <c r="B21" s="203"/>
      <c r="C21" s="197"/>
      <c r="D21" s="166" t="s">
        <v>179</v>
      </c>
      <c r="E21" s="166"/>
      <c r="F21" s="167" t="s">
        <v>321</v>
      </c>
      <c r="G21" s="164"/>
      <c r="H21" s="165">
        <v>43437</v>
      </c>
      <c r="I21" s="168"/>
      <c r="J21" s="202"/>
      <c r="K21" s="202"/>
      <c r="L21" s="203"/>
      <c r="M21" s="203"/>
      <c r="N21" s="197"/>
    </row>
    <row r="22" spans="1:14" ht="32.1" customHeight="1" x14ac:dyDescent="0.2">
      <c r="A22" s="203"/>
      <c r="B22" s="203"/>
      <c r="C22" s="197"/>
      <c r="D22" s="161" t="s">
        <v>74</v>
      </c>
      <c r="E22" s="161"/>
      <c r="F22" s="134" t="s">
        <v>73</v>
      </c>
      <c r="G22" s="164"/>
      <c r="H22" s="165">
        <v>43803</v>
      </c>
      <c r="I22" s="169"/>
      <c r="J22" s="202"/>
      <c r="K22" s="202"/>
      <c r="L22" s="203"/>
      <c r="M22" s="203"/>
      <c r="N22" s="197"/>
    </row>
  </sheetData>
  <customSheetViews>
    <customSheetView guid="{0DB1A918-3DCF-4375-A368-1006A738B275}" scale="80" showPageBreaks="1" fitToPage="1" printArea="1" view="pageBreakPreview">
      <selection activeCell="D20" sqref="D20:I22"/>
      <pageMargins left="0.70833333333333304" right="0.70833333333333304" top="0.74791666666666701" bottom="0.74791666666666701" header="0.51180555555555496" footer="0.51180555555555496"/>
      <pageSetup paperSize="8" scale="66" firstPageNumber="0" fitToHeight="0" orientation="landscape" horizontalDpi="300" verticalDpi="300" r:id="rId1"/>
    </customSheetView>
    <customSheetView guid="{35FD57D5-7021-AD4C-B0FF-5AED01C1CB34}" scale="80" showPageBreaks="1" fitToPage="1" printArea="1" view="pageBreakPreview" topLeftCell="A13">
      <selection activeCell="D20" sqref="D20:I22"/>
      <pageMargins left="0.70833333333333304" right="0.70833333333333304" top="0.74791666666666701" bottom="0.74791666666666701" header="0.51180555555555496" footer="0.51180555555555496"/>
      <pageSetup paperSize="8" scale="60" firstPageNumber="0" fitToHeight="0" orientation="landscape" horizontalDpi="300" verticalDpi="300" r:id="rId2"/>
    </customSheetView>
  </customSheetViews>
  <mergeCells count="29">
    <mergeCell ref="J20:J22"/>
    <mergeCell ref="K20:K22"/>
    <mergeCell ref="L20:L22"/>
    <mergeCell ref="M20:M22"/>
    <mergeCell ref="N20:N22"/>
    <mergeCell ref="A20:A22"/>
    <mergeCell ref="B20:B22"/>
    <mergeCell ref="C20:C22"/>
    <mergeCell ref="D20:E20"/>
    <mergeCell ref="G20:I20"/>
    <mergeCell ref="A18:C18"/>
    <mergeCell ref="D18:K18"/>
    <mergeCell ref="L18:N18"/>
    <mergeCell ref="D19:E19"/>
    <mergeCell ref="G19:I19"/>
    <mergeCell ref="C3:G3"/>
    <mergeCell ref="A8:C8"/>
    <mergeCell ref="D8:K8"/>
    <mergeCell ref="L8:N8"/>
    <mergeCell ref="A10:A15"/>
    <mergeCell ref="B10:B15"/>
    <mergeCell ref="C10:C15"/>
    <mergeCell ref="D10:I10"/>
    <mergeCell ref="J10:J15"/>
    <mergeCell ref="K10:K15"/>
    <mergeCell ref="L10:L15"/>
    <mergeCell ref="M10:M15"/>
    <mergeCell ref="N10:N15"/>
    <mergeCell ref="D13:I13"/>
  </mergeCells>
  <conditionalFormatting sqref="A10 J10 F11:G12 I11:I12">
    <cfRule type="cellIs" dxfId="320" priority="2" operator="between">
      <formula>0</formula>
      <formula>0</formula>
    </cfRule>
  </conditionalFormatting>
  <conditionalFormatting sqref="B10">
    <cfRule type="cellIs" dxfId="319" priority="3" operator="between">
      <formula>0</formula>
      <formula>0</formula>
    </cfRule>
  </conditionalFormatting>
  <conditionalFormatting sqref="K10">
    <cfRule type="cellIs" dxfId="318" priority="4" operator="between">
      <formula>0</formula>
      <formula>0</formula>
    </cfRule>
  </conditionalFormatting>
  <conditionalFormatting sqref="C10">
    <cfRule type="cellIs" dxfId="317" priority="5" operator="between">
      <formula>8</formula>
      <formula>16</formula>
    </cfRule>
    <cfRule type="cellIs" dxfId="316" priority="6" operator="between">
      <formula>4</formula>
      <formula>6</formula>
    </cfRule>
    <cfRule type="cellIs" dxfId="315" priority="7" operator="between">
      <formula>0</formula>
      <formula>3</formula>
    </cfRule>
  </conditionalFormatting>
  <conditionalFormatting sqref="C20:C21">
    <cfRule type="cellIs" dxfId="314" priority="8" operator="between">
      <formula>8</formula>
      <formula>16</formula>
    </cfRule>
    <cfRule type="cellIs" dxfId="313" priority="9" operator="between">
      <formula>4</formula>
      <formula>6</formula>
    </cfRule>
    <cfRule type="cellIs" dxfId="312" priority="10" operator="between">
      <formula>0</formula>
      <formula>3</formula>
    </cfRule>
  </conditionalFormatting>
  <conditionalFormatting sqref="N20:N21">
    <cfRule type="cellIs" dxfId="311" priority="11" operator="between">
      <formula>8</formula>
      <formula>16</formula>
    </cfRule>
    <cfRule type="cellIs" dxfId="310" priority="12" operator="between">
      <formula>4</formula>
      <formula>6</formula>
    </cfRule>
    <cfRule type="cellIs" dxfId="309" priority="13" operator="between">
      <formula>0</formula>
      <formula>3</formula>
    </cfRule>
  </conditionalFormatting>
  <conditionalFormatting sqref="N10">
    <cfRule type="cellIs" dxfId="308" priority="14" operator="between">
      <formula>8</formula>
      <formula>16</formula>
    </cfRule>
    <cfRule type="cellIs" dxfId="307" priority="15" operator="between">
      <formula>4</formula>
      <formula>6</formula>
    </cfRule>
    <cfRule type="cellIs" dxfId="306" priority="16" operator="between">
      <formula>0</formula>
      <formula>3</formula>
    </cfRule>
  </conditionalFormatting>
  <conditionalFormatting sqref="F14:G14">
    <cfRule type="cellIs" dxfId="305" priority="17" operator="between">
      <formula>0</formula>
      <formula>0</formula>
    </cfRule>
  </conditionalFormatting>
  <conditionalFormatting sqref="F15:G15">
    <cfRule type="cellIs" dxfId="304" priority="18" operator="between">
      <formula>0</formula>
      <formula>0</formula>
    </cfRule>
  </conditionalFormatting>
  <conditionalFormatting sqref="I14">
    <cfRule type="cellIs" dxfId="303" priority="19" operator="between">
      <formula>0</formula>
      <formula>0</formula>
    </cfRule>
  </conditionalFormatting>
  <conditionalFormatting sqref="I15">
    <cfRule type="cellIs" dxfId="302" priority="20" operator="between">
      <formula>0</formula>
      <formula>0</formula>
    </cfRule>
  </conditionalFormatting>
  <conditionalFormatting sqref="H12">
    <cfRule type="cellIs" dxfId="301" priority="21" operator="between">
      <formula>0</formula>
      <formula>0</formula>
    </cfRule>
  </conditionalFormatting>
  <conditionalFormatting sqref="H11">
    <cfRule type="cellIs" dxfId="300" priority="22" operator="between">
      <formula>0</formula>
      <formula>0</formula>
    </cfRule>
  </conditionalFormatting>
  <conditionalFormatting sqref="H15">
    <cfRule type="cellIs" dxfId="299" priority="23" operator="between">
      <formula>0</formula>
      <formula>0</formula>
    </cfRule>
  </conditionalFormatting>
  <conditionalFormatting sqref="H14">
    <cfRule type="cellIs" dxfId="298" priority="24" operator="between">
      <formula>0</formula>
      <formula>0</formula>
    </cfRule>
  </conditionalFormatting>
  <dataValidations count="4">
    <dataValidation type="list" allowBlank="1" showInputMessage="1" showErrorMessage="1" sqref="A10:B10">
      <formula1>positive</formula1>
      <formula2>0</formula2>
    </dataValidation>
    <dataValidation type="list" allowBlank="1" showInputMessage="1" showErrorMessage="1" sqref="J10:K10 J20:K22">
      <formula1>negative</formula1>
      <formula2>0</formula2>
    </dataValidation>
    <dataValidation type="list" allowBlank="1" showInputMessage="1" showErrorMessage="1" sqref="F11:G12 F14:G15">
      <formula1>yn</formula1>
      <formula2>0</formula2>
    </dataValidation>
    <dataValidation type="list" allowBlank="1" showInputMessage="1" showErrorMessage="1" sqref="I11:I12 I14:I15">
      <formula1>efficacia</formula1>
      <formula2>0</formula2>
    </dataValidation>
  </dataValidations>
  <pageMargins left="0.70833333333333304" right="0.70833333333333304" top="0.74791666666666701" bottom="0.74791666666666701" header="0.51180555555555496" footer="0.51180555555555496"/>
  <pageSetup paperSize="8" scale="66" firstPageNumber="0" fitToHeight="0" orientation="landscape" horizontalDpi="300" verticalDpi="300" r:id="rId3"/>
</worksheet>
</file>

<file path=docProps/app.xml><?xml version="1.0" encoding="utf-8"?>
<Properties xmlns="http://schemas.openxmlformats.org/officeDocument/2006/extended-properties" xmlns:vt="http://schemas.openxmlformats.org/officeDocument/2006/docPropsVTypes">
  <Template/>
  <TotalTime>51</TotalTime>
  <Application>Microsoft Excel</Application>
  <DocSecurity>0</DocSecurity>
  <ScaleCrop>false</ScaleCrop>
  <HeadingPairs>
    <vt:vector size="4" baseType="variant">
      <vt:variant>
        <vt:lpstr>Fogli di lavoro</vt:lpstr>
      </vt:variant>
      <vt:variant>
        <vt:i4>27</vt:i4>
      </vt:variant>
      <vt:variant>
        <vt:lpstr>Intervalli denominati</vt:lpstr>
      </vt:variant>
      <vt:variant>
        <vt:i4>148</vt:i4>
      </vt:variant>
    </vt:vector>
  </HeadingPairs>
  <TitlesOfParts>
    <vt:vector size="175" baseType="lpstr">
      <vt:lpstr>1. Selezione del candidato</vt:lpstr>
      <vt:lpstr>SR1</vt:lpstr>
      <vt:lpstr>SR2</vt:lpstr>
      <vt:lpstr>SR3</vt:lpstr>
      <vt:lpstr>2. Attuazione e verifica</vt:lpstr>
      <vt:lpstr>IR1</vt:lpstr>
      <vt:lpstr>IR2</vt:lpstr>
      <vt:lpstr>IR3</vt:lpstr>
      <vt:lpstr>IR4</vt:lpstr>
      <vt:lpstr>IR5</vt:lpstr>
      <vt:lpstr>IR6</vt:lpstr>
      <vt:lpstr>IR7</vt:lpstr>
      <vt:lpstr>IR8</vt:lpstr>
      <vt:lpstr>IR9</vt:lpstr>
      <vt:lpstr>IR10</vt:lpstr>
      <vt:lpstr>IR11</vt:lpstr>
      <vt:lpstr>Foglio2</vt:lpstr>
      <vt:lpstr>3. Certificazione e pagamenti</vt:lpstr>
      <vt:lpstr>CR1</vt:lpstr>
      <vt:lpstr>CR2</vt:lpstr>
      <vt:lpstr>CR3</vt:lpstr>
      <vt:lpstr>4. Aggiudicazione diretta</vt:lpstr>
      <vt:lpstr>PR1</vt:lpstr>
      <vt:lpstr>PR2</vt:lpstr>
      <vt:lpstr>PR3</vt:lpstr>
      <vt:lpstr>Foglio1</vt:lpstr>
      <vt:lpstr>Foglio3</vt:lpstr>
      <vt:lpstr>'2. Attuazione e verifica'!Area_stampa</vt:lpstr>
      <vt:lpstr>'3. Certificazione e pagamenti'!Area_stampa</vt:lpstr>
      <vt:lpstr>'4. Aggiudicazione diretta'!Area_stampa</vt:lpstr>
      <vt:lpstr>'CR1'!Area_stampa</vt:lpstr>
      <vt:lpstr>'CR2'!Area_stampa</vt:lpstr>
      <vt:lpstr>'CR3'!Area_stampa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'PR1'!Area_stampa</vt:lpstr>
      <vt:lpstr>'PR2'!Area_stampa</vt:lpstr>
      <vt:lpstr>'PR3'!Area_stampa</vt:lpstr>
      <vt:lpstr>'SR3'!Area_stampa</vt:lpstr>
      <vt:lpstr>efficacia</vt:lpstr>
      <vt:lpstr>yn</vt:lpstr>
      <vt:lpstr>'2. Attuazione e verifica'!Z_35173F07_2845_43C5_9AAA_EA2DF91EC926_.wvu.PrintArea</vt:lpstr>
      <vt:lpstr>'3. Certificazione e pagamenti'!Z_35173F07_2845_43C5_9AAA_EA2DF91EC926_.wvu.PrintArea</vt:lpstr>
      <vt:lpstr>'4. Aggiudicazione diretta'!Z_35173F07_2845_43C5_9AAA_EA2DF91EC926_.wvu.PrintArea</vt:lpstr>
      <vt:lpstr>'CR1'!Z_35173F07_2845_43C5_9AAA_EA2DF91EC926_.wvu.PrintArea</vt:lpstr>
      <vt:lpstr>'CR2'!Z_35173F07_2845_43C5_9AAA_EA2DF91EC926_.wvu.PrintArea</vt:lpstr>
      <vt:lpstr>'CR3'!Z_35173F07_2845_43C5_9AAA_EA2DF91EC926_.wvu.PrintArea</vt:lpstr>
      <vt:lpstr>'IR1'!Z_35173F07_2845_43C5_9AAA_EA2DF91EC926_.wvu.PrintArea</vt:lpstr>
      <vt:lpstr>'IR10'!Z_35173F07_2845_43C5_9AAA_EA2DF91EC926_.wvu.PrintArea</vt:lpstr>
      <vt:lpstr>'IR11'!Z_35173F07_2845_43C5_9AAA_EA2DF91EC926_.wvu.PrintArea</vt:lpstr>
      <vt:lpstr>'IR2'!Z_35173F07_2845_43C5_9AAA_EA2DF91EC926_.wvu.PrintArea</vt:lpstr>
      <vt:lpstr>'IR3'!Z_35173F07_2845_43C5_9AAA_EA2DF91EC926_.wvu.PrintArea</vt:lpstr>
      <vt:lpstr>'IR4'!Z_35173F07_2845_43C5_9AAA_EA2DF91EC926_.wvu.PrintArea</vt:lpstr>
      <vt:lpstr>'IR5'!Z_35173F07_2845_43C5_9AAA_EA2DF91EC926_.wvu.PrintArea</vt:lpstr>
      <vt:lpstr>'IR6'!Z_35173F07_2845_43C5_9AAA_EA2DF91EC926_.wvu.PrintArea</vt:lpstr>
      <vt:lpstr>'IR7'!Z_35173F07_2845_43C5_9AAA_EA2DF91EC926_.wvu.PrintArea</vt:lpstr>
      <vt:lpstr>'IR8'!Z_35173F07_2845_43C5_9AAA_EA2DF91EC926_.wvu.PrintArea</vt:lpstr>
      <vt:lpstr>'IR9'!Z_35173F07_2845_43C5_9AAA_EA2DF91EC926_.wvu.PrintArea</vt:lpstr>
      <vt:lpstr>'PR1'!Z_35173F07_2845_43C5_9AAA_EA2DF91EC926_.wvu.PrintArea</vt:lpstr>
      <vt:lpstr>'PR2'!Z_35173F07_2845_43C5_9AAA_EA2DF91EC926_.wvu.PrintArea</vt:lpstr>
      <vt:lpstr>'PR3'!Z_35173F07_2845_43C5_9AAA_EA2DF91EC926_.wvu.PrintArea</vt:lpstr>
      <vt:lpstr>'SR3'!Z_35173F07_2845_43C5_9AAA_EA2DF91EC926_.wvu.PrintArea</vt:lpstr>
      <vt:lpstr>'1. Selezione del candidato'!Z_35173F07_2845_43C5_9AAA_EA2DF91EC926_.wvu.Rows</vt:lpstr>
      <vt:lpstr>'2. Attuazione e verifica'!Z_35173F07_2845_43C5_9AAA_EA2DF91EC926_.wvu.Rows</vt:lpstr>
      <vt:lpstr>'3. Certificazione e pagamenti'!Z_35173F07_2845_43C5_9AAA_EA2DF91EC926_.wvu.Rows</vt:lpstr>
      <vt:lpstr>'4. Aggiudicazione diretta'!Z_35173F07_2845_43C5_9AAA_EA2DF91EC926_.wvu.Rows</vt:lpstr>
      <vt:lpstr>'2. Attuazione e verifica'!Z_412F2AD0_087C_442B_88F2_FC90B1BA227E_.wvu.PrintArea</vt:lpstr>
      <vt:lpstr>'3. Certificazione e pagamenti'!Z_412F2AD0_087C_442B_88F2_FC90B1BA227E_.wvu.PrintArea</vt:lpstr>
      <vt:lpstr>'4. Aggiudicazione diretta'!Z_412F2AD0_087C_442B_88F2_FC90B1BA227E_.wvu.PrintArea</vt:lpstr>
      <vt:lpstr>'CR1'!Z_412F2AD0_087C_442B_88F2_FC90B1BA227E_.wvu.PrintArea</vt:lpstr>
      <vt:lpstr>'CR2'!Z_412F2AD0_087C_442B_88F2_FC90B1BA227E_.wvu.PrintArea</vt:lpstr>
      <vt:lpstr>'CR3'!Z_412F2AD0_087C_442B_88F2_FC90B1BA227E_.wvu.PrintArea</vt:lpstr>
      <vt:lpstr>'IR1'!Z_412F2AD0_087C_442B_88F2_FC90B1BA227E_.wvu.PrintArea</vt:lpstr>
      <vt:lpstr>'IR10'!Z_412F2AD0_087C_442B_88F2_FC90B1BA227E_.wvu.PrintArea</vt:lpstr>
      <vt:lpstr>'IR11'!Z_412F2AD0_087C_442B_88F2_FC90B1BA227E_.wvu.PrintArea</vt:lpstr>
      <vt:lpstr>'IR2'!Z_412F2AD0_087C_442B_88F2_FC90B1BA227E_.wvu.PrintArea</vt:lpstr>
      <vt:lpstr>'IR3'!Z_412F2AD0_087C_442B_88F2_FC90B1BA227E_.wvu.PrintArea</vt:lpstr>
      <vt:lpstr>'IR4'!Z_412F2AD0_087C_442B_88F2_FC90B1BA227E_.wvu.PrintArea</vt:lpstr>
      <vt:lpstr>'IR5'!Z_412F2AD0_087C_442B_88F2_FC90B1BA227E_.wvu.PrintArea</vt:lpstr>
      <vt:lpstr>'IR6'!Z_412F2AD0_087C_442B_88F2_FC90B1BA227E_.wvu.PrintArea</vt:lpstr>
      <vt:lpstr>'IR7'!Z_412F2AD0_087C_442B_88F2_FC90B1BA227E_.wvu.PrintArea</vt:lpstr>
      <vt:lpstr>'IR8'!Z_412F2AD0_087C_442B_88F2_FC90B1BA227E_.wvu.PrintArea</vt:lpstr>
      <vt:lpstr>'IR9'!Z_412F2AD0_087C_442B_88F2_FC90B1BA227E_.wvu.PrintArea</vt:lpstr>
      <vt:lpstr>'PR1'!Z_412F2AD0_087C_442B_88F2_FC90B1BA227E_.wvu.PrintArea</vt:lpstr>
      <vt:lpstr>'PR2'!Z_412F2AD0_087C_442B_88F2_FC90B1BA227E_.wvu.PrintArea</vt:lpstr>
      <vt:lpstr>'PR3'!Z_412F2AD0_087C_442B_88F2_FC90B1BA227E_.wvu.PrintArea</vt:lpstr>
      <vt:lpstr>'SR3'!Z_412F2AD0_087C_442B_88F2_FC90B1BA227E_.wvu.PrintArea</vt:lpstr>
      <vt:lpstr>'1. Selezione del candidato'!Z_412F2AD0_087C_442B_88F2_FC90B1BA227E_.wvu.Rows</vt:lpstr>
      <vt:lpstr>'2. Attuazione e verifica'!Z_412F2AD0_087C_442B_88F2_FC90B1BA227E_.wvu.Rows</vt:lpstr>
      <vt:lpstr>'3. Certificazione e pagamenti'!Z_412F2AD0_087C_442B_88F2_FC90B1BA227E_.wvu.Rows</vt:lpstr>
      <vt:lpstr>'4. Aggiudicazione diretta'!Z_412F2AD0_087C_442B_88F2_FC90B1BA227E_.wvu.Rows</vt:lpstr>
      <vt:lpstr>'2. Attuazione e verifica'!Z_6F62655A_A122_4048_B127_9A8EF631A0AA_.wvu.PrintArea</vt:lpstr>
      <vt:lpstr>'3. Certificazione e pagamenti'!Z_6F62655A_A122_4048_B127_9A8EF631A0AA_.wvu.PrintArea</vt:lpstr>
      <vt:lpstr>'4. Aggiudicazione diretta'!Z_6F62655A_A122_4048_B127_9A8EF631A0AA_.wvu.PrintArea</vt:lpstr>
      <vt:lpstr>'CR1'!Z_6F62655A_A122_4048_B127_9A8EF631A0AA_.wvu.PrintArea</vt:lpstr>
      <vt:lpstr>'CR2'!Z_6F62655A_A122_4048_B127_9A8EF631A0AA_.wvu.PrintArea</vt:lpstr>
      <vt:lpstr>'CR3'!Z_6F62655A_A122_4048_B127_9A8EF631A0AA_.wvu.PrintArea</vt:lpstr>
      <vt:lpstr>'IR1'!Z_6F62655A_A122_4048_B127_9A8EF631A0AA_.wvu.PrintArea</vt:lpstr>
      <vt:lpstr>'IR10'!Z_6F62655A_A122_4048_B127_9A8EF631A0AA_.wvu.PrintArea</vt:lpstr>
      <vt:lpstr>'IR11'!Z_6F62655A_A122_4048_B127_9A8EF631A0AA_.wvu.PrintArea</vt:lpstr>
      <vt:lpstr>'IR2'!Z_6F62655A_A122_4048_B127_9A8EF631A0AA_.wvu.PrintArea</vt:lpstr>
      <vt:lpstr>'IR3'!Z_6F62655A_A122_4048_B127_9A8EF631A0AA_.wvu.PrintArea</vt:lpstr>
      <vt:lpstr>'IR4'!Z_6F62655A_A122_4048_B127_9A8EF631A0AA_.wvu.PrintArea</vt:lpstr>
      <vt:lpstr>'IR5'!Z_6F62655A_A122_4048_B127_9A8EF631A0AA_.wvu.PrintArea</vt:lpstr>
      <vt:lpstr>'IR6'!Z_6F62655A_A122_4048_B127_9A8EF631A0AA_.wvu.PrintArea</vt:lpstr>
      <vt:lpstr>'IR7'!Z_6F62655A_A122_4048_B127_9A8EF631A0AA_.wvu.PrintArea</vt:lpstr>
      <vt:lpstr>'IR8'!Z_6F62655A_A122_4048_B127_9A8EF631A0AA_.wvu.PrintArea</vt:lpstr>
      <vt:lpstr>'IR9'!Z_6F62655A_A122_4048_B127_9A8EF631A0AA_.wvu.PrintArea</vt:lpstr>
      <vt:lpstr>'PR1'!Z_6F62655A_A122_4048_B127_9A8EF631A0AA_.wvu.PrintArea</vt:lpstr>
      <vt:lpstr>'PR2'!Z_6F62655A_A122_4048_B127_9A8EF631A0AA_.wvu.PrintArea</vt:lpstr>
      <vt:lpstr>'PR3'!Z_6F62655A_A122_4048_B127_9A8EF631A0AA_.wvu.PrintArea</vt:lpstr>
      <vt:lpstr>'SR3'!Z_6F62655A_A122_4048_B127_9A8EF631A0AA_.wvu.PrintArea</vt:lpstr>
      <vt:lpstr>'1. Selezione del candidato'!Z_6F62655A_A122_4048_B127_9A8EF631A0AA_.wvu.Rows</vt:lpstr>
      <vt:lpstr>'2. Attuazione e verifica'!Z_6F62655A_A122_4048_B127_9A8EF631A0AA_.wvu.Rows</vt:lpstr>
      <vt:lpstr>'3. Certificazione e pagamenti'!Z_6F62655A_A122_4048_B127_9A8EF631A0AA_.wvu.Rows</vt:lpstr>
      <vt:lpstr>'4. Aggiudicazione diretta'!Z_6F62655A_A122_4048_B127_9A8EF631A0AA_.wvu.Rows</vt:lpstr>
      <vt:lpstr>'2. Attuazione e verifica'!Z_8438ED4C_CE49_4E65_9D6B_D005B6F831E9_.wvu.PrintArea</vt:lpstr>
      <vt:lpstr>'3. Certificazione e pagamenti'!Z_8438ED4C_CE49_4E65_9D6B_D005B6F831E9_.wvu.PrintArea</vt:lpstr>
      <vt:lpstr>'4. Aggiudicazione diretta'!Z_8438ED4C_CE49_4E65_9D6B_D005B6F831E9_.wvu.PrintArea</vt:lpstr>
      <vt:lpstr>'CR1'!Z_8438ED4C_CE49_4E65_9D6B_D005B6F831E9_.wvu.PrintArea</vt:lpstr>
      <vt:lpstr>'CR2'!Z_8438ED4C_CE49_4E65_9D6B_D005B6F831E9_.wvu.PrintArea</vt:lpstr>
      <vt:lpstr>'CR3'!Z_8438ED4C_CE49_4E65_9D6B_D005B6F831E9_.wvu.PrintArea</vt:lpstr>
      <vt:lpstr>'IR1'!Z_8438ED4C_CE49_4E65_9D6B_D005B6F831E9_.wvu.PrintArea</vt:lpstr>
      <vt:lpstr>'IR10'!Z_8438ED4C_CE49_4E65_9D6B_D005B6F831E9_.wvu.PrintArea</vt:lpstr>
      <vt:lpstr>'IR11'!Z_8438ED4C_CE49_4E65_9D6B_D005B6F831E9_.wvu.PrintArea</vt:lpstr>
      <vt:lpstr>'IR2'!Z_8438ED4C_CE49_4E65_9D6B_D005B6F831E9_.wvu.PrintArea</vt:lpstr>
      <vt:lpstr>'IR3'!Z_8438ED4C_CE49_4E65_9D6B_D005B6F831E9_.wvu.PrintArea</vt:lpstr>
      <vt:lpstr>'IR4'!Z_8438ED4C_CE49_4E65_9D6B_D005B6F831E9_.wvu.PrintArea</vt:lpstr>
      <vt:lpstr>'IR5'!Z_8438ED4C_CE49_4E65_9D6B_D005B6F831E9_.wvu.PrintArea</vt:lpstr>
      <vt:lpstr>'IR6'!Z_8438ED4C_CE49_4E65_9D6B_D005B6F831E9_.wvu.PrintArea</vt:lpstr>
      <vt:lpstr>'IR7'!Z_8438ED4C_CE49_4E65_9D6B_D005B6F831E9_.wvu.PrintArea</vt:lpstr>
      <vt:lpstr>'IR8'!Z_8438ED4C_CE49_4E65_9D6B_D005B6F831E9_.wvu.PrintArea</vt:lpstr>
      <vt:lpstr>'IR9'!Z_8438ED4C_CE49_4E65_9D6B_D005B6F831E9_.wvu.PrintArea</vt:lpstr>
      <vt:lpstr>'PR1'!Z_8438ED4C_CE49_4E65_9D6B_D005B6F831E9_.wvu.PrintArea</vt:lpstr>
      <vt:lpstr>'PR2'!Z_8438ED4C_CE49_4E65_9D6B_D005B6F831E9_.wvu.PrintArea</vt:lpstr>
      <vt:lpstr>'PR3'!Z_8438ED4C_CE49_4E65_9D6B_D005B6F831E9_.wvu.PrintArea</vt:lpstr>
      <vt:lpstr>'SR3'!Z_8438ED4C_CE49_4E65_9D6B_D005B6F831E9_.wvu.PrintArea</vt:lpstr>
      <vt:lpstr>'1. Selezione del candidato'!Z_8438ED4C_CE49_4E65_9D6B_D005B6F831E9_.wvu.Rows</vt:lpstr>
      <vt:lpstr>'2. Attuazione e verifica'!Z_8438ED4C_CE49_4E65_9D6B_D005B6F831E9_.wvu.Rows</vt:lpstr>
      <vt:lpstr>'3. Certificazione e pagamenti'!Z_8438ED4C_CE49_4E65_9D6B_D005B6F831E9_.wvu.Rows</vt:lpstr>
      <vt:lpstr>'4. Aggiudicazione diretta'!Z_8438ED4C_CE49_4E65_9D6B_D005B6F831E9_.wvu.Rows</vt:lpstr>
      <vt:lpstr>'2. Attuazione e verifica'!Z_D44E14A2_28E5_9E4B_A0FC_08E9CE0FD0B5_.wvu.PrintArea</vt:lpstr>
      <vt:lpstr>'3. Certificazione e pagamenti'!Z_D44E14A2_28E5_9E4B_A0FC_08E9CE0FD0B5_.wvu.PrintArea</vt:lpstr>
      <vt:lpstr>'4. Aggiudicazione diretta'!Z_D44E14A2_28E5_9E4B_A0FC_08E9CE0FD0B5_.wvu.PrintArea</vt:lpstr>
      <vt:lpstr>'CR1'!Z_D44E14A2_28E5_9E4B_A0FC_08E9CE0FD0B5_.wvu.PrintArea</vt:lpstr>
      <vt:lpstr>'CR2'!Z_D44E14A2_28E5_9E4B_A0FC_08E9CE0FD0B5_.wvu.PrintArea</vt:lpstr>
      <vt:lpstr>'CR3'!Z_D44E14A2_28E5_9E4B_A0FC_08E9CE0FD0B5_.wvu.PrintArea</vt:lpstr>
      <vt:lpstr>'IR1'!Z_D44E14A2_28E5_9E4B_A0FC_08E9CE0FD0B5_.wvu.PrintArea</vt:lpstr>
      <vt:lpstr>'IR10'!Z_D44E14A2_28E5_9E4B_A0FC_08E9CE0FD0B5_.wvu.PrintArea</vt:lpstr>
      <vt:lpstr>'IR11'!Z_D44E14A2_28E5_9E4B_A0FC_08E9CE0FD0B5_.wvu.PrintArea</vt:lpstr>
      <vt:lpstr>'IR2'!Z_D44E14A2_28E5_9E4B_A0FC_08E9CE0FD0B5_.wvu.PrintArea</vt:lpstr>
      <vt:lpstr>'IR3'!Z_D44E14A2_28E5_9E4B_A0FC_08E9CE0FD0B5_.wvu.PrintArea</vt:lpstr>
      <vt:lpstr>'IR4'!Z_D44E14A2_28E5_9E4B_A0FC_08E9CE0FD0B5_.wvu.PrintArea</vt:lpstr>
      <vt:lpstr>'IR5'!Z_D44E14A2_28E5_9E4B_A0FC_08E9CE0FD0B5_.wvu.PrintArea</vt:lpstr>
      <vt:lpstr>'IR6'!Z_D44E14A2_28E5_9E4B_A0FC_08E9CE0FD0B5_.wvu.PrintArea</vt:lpstr>
      <vt:lpstr>'IR7'!Z_D44E14A2_28E5_9E4B_A0FC_08E9CE0FD0B5_.wvu.PrintArea</vt:lpstr>
      <vt:lpstr>'IR8'!Z_D44E14A2_28E5_9E4B_A0FC_08E9CE0FD0B5_.wvu.PrintArea</vt:lpstr>
      <vt:lpstr>'IR9'!Z_D44E14A2_28E5_9E4B_A0FC_08E9CE0FD0B5_.wvu.PrintArea</vt:lpstr>
      <vt:lpstr>'PR1'!Z_D44E14A2_28E5_9E4B_A0FC_08E9CE0FD0B5_.wvu.PrintArea</vt:lpstr>
      <vt:lpstr>'PR2'!Z_D44E14A2_28E5_9E4B_A0FC_08E9CE0FD0B5_.wvu.PrintArea</vt:lpstr>
      <vt:lpstr>'PR3'!Z_D44E14A2_28E5_9E4B_A0FC_08E9CE0FD0B5_.wvu.PrintArea</vt:lpstr>
      <vt:lpstr>'SR3'!Z_D44E14A2_28E5_9E4B_A0FC_08E9CE0FD0B5_.wvu.PrintArea</vt:lpstr>
      <vt:lpstr>'1. Selezione del candidato'!Z_D44E14A2_28E5_9E4B_A0FC_08E9CE0FD0B5_.wvu.Rows</vt:lpstr>
      <vt:lpstr>'2. Attuazione e verifica'!Z_D44E14A2_28E5_9E4B_A0FC_08E9CE0FD0B5_.wvu.Rows</vt:lpstr>
      <vt:lpstr>'3. Certificazione e pagamenti'!Z_D44E14A2_28E5_9E4B_A0FC_08E9CE0FD0B5_.wvu.Rows</vt:lpstr>
      <vt:lpstr>'4. Aggiudicazione diretta'!Z_D44E14A2_28E5_9E4B_A0FC_08E9CE0FD0B5_.wvu.Rows</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giuseppe.indorante@regione.sicilia.it</dc:creator>
  <cp:lastModifiedBy>indorante giuseppe</cp:lastModifiedBy>
  <cp:revision>26</cp:revision>
  <cp:lastPrinted>2015-08-06T15:40:22Z</cp:lastPrinted>
  <dcterms:created xsi:type="dcterms:W3CDTF">2013-01-09T11:58:16Z</dcterms:created>
  <dcterms:modified xsi:type="dcterms:W3CDTF">2022-05-05T14:17:52Z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Moore Stephens LLP</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