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defaultThemeVersion="124226"/>
  <mc:AlternateContent xmlns:mc="http://schemas.openxmlformats.org/markup-compatibility/2006">
    <mc:Choice Requires="x15">
      <x15ac:absPath xmlns:x15ac="http://schemas.microsoft.com/office/spreadsheetml/2010/11/ac" url="C:\Users\lucia.coscarella\Desktop\"/>
    </mc:Choice>
  </mc:AlternateContent>
  <bookViews>
    <workbookView xWindow="0" yWindow="0" windowWidth="19200" windowHeight="8030" activeTab="1"/>
  </bookViews>
  <sheets>
    <sheet name="1. Selezione del candidato" sheetId="1" r:id="rId1"/>
    <sheet name="SR1" sheetId="31" r:id="rId2"/>
    <sheet name="SR2" sheetId="32" r:id="rId3"/>
    <sheet name="SR3" sheetId="4" r:id="rId4"/>
    <sheet name="2. Attuazione e verifica" sheetId="6" r:id="rId5"/>
    <sheet name="IR1" sheetId="7" r:id="rId6"/>
    <sheet name="IR2" sheetId="8" r:id="rId7"/>
    <sheet name="IR3" sheetId="9" r:id="rId8"/>
    <sheet name="IR4" sheetId="10" r:id="rId9"/>
    <sheet name="IR5" sheetId="11" r:id="rId10"/>
    <sheet name="IR6" sheetId="12" r:id="rId11"/>
    <sheet name="IR7" sheetId="13" r:id="rId12"/>
    <sheet name="IR8" sheetId="14" r:id="rId13"/>
    <sheet name="IR9" sheetId="15" r:id="rId14"/>
    <sheet name="IR10" sheetId="16" r:id="rId15"/>
    <sheet name="IR11" sheetId="17" r:id="rId16"/>
    <sheet name="3. Certificazione e pagamenti" sheetId="19" r:id="rId17"/>
    <sheet name="CR1" sheetId="20" r:id="rId18"/>
    <sheet name="CR2" sheetId="21" r:id="rId19"/>
    <sheet name="CR3" sheetId="22" r:id="rId20"/>
    <sheet name="4. Aggiudicazione diretta" sheetId="25" r:id="rId21"/>
    <sheet name="PR1" sheetId="26" r:id="rId22"/>
    <sheet name="PR2" sheetId="27" r:id="rId23"/>
    <sheet name="PR3" sheetId="28" r:id="rId24"/>
    <sheet name="Foglio1" sheetId="30" r:id="rId25"/>
  </sheets>
  <externalReferences>
    <externalReference r:id="rId26"/>
  </externalReferences>
  <definedNames>
    <definedName name="_xlnm.Print_Area" localSheetId="4">'2. Attuazione e verifica'!$A$1:$H$18</definedName>
    <definedName name="_xlnm.Print_Area" localSheetId="16">'3. Certificazione e pagamenti'!$A$1:$G$8</definedName>
    <definedName name="_xlnm.Print_Area" localSheetId="20">'4. Aggiudicazione diretta'!$A$1:$H$8</definedName>
    <definedName name="_xlnm.Print_Area" localSheetId="17">'CR1'!$A$1:$N$21</definedName>
    <definedName name="_xlnm.Print_Area" localSheetId="18">'CR2'!$A$1:$N$19</definedName>
    <definedName name="_xlnm.Print_Area" localSheetId="19">'CR3'!$A$1:$N$20</definedName>
    <definedName name="_xlnm.Print_Area" localSheetId="5">'IR1'!$A$1:$N$24</definedName>
    <definedName name="_xlnm.Print_Area" localSheetId="14">'IR10'!$A$1:$N$33</definedName>
    <definedName name="_xlnm.Print_Area" localSheetId="15">'IR11'!$A$1:$N$18</definedName>
    <definedName name="_xlnm.Print_Area" localSheetId="6">'IR2'!$A$1:$N$28</definedName>
    <definedName name="_xlnm.Print_Area" localSheetId="7">'IR3'!$A$1:$N$22</definedName>
    <definedName name="_xlnm.Print_Area" localSheetId="8">'IR4'!$A$1:$N$23</definedName>
    <definedName name="_xlnm.Print_Area" localSheetId="9">'IR5'!$A$1:$N$17</definedName>
    <definedName name="_xlnm.Print_Area" localSheetId="10">'IR6'!$A$1:$N$23</definedName>
    <definedName name="_xlnm.Print_Area" localSheetId="11">'IR7'!$A$1:$N$23</definedName>
    <definedName name="_xlnm.Print_Area" localSheetId="12">'IR8'!$A$1:$N$18</definedName>
    <definedName name="_xlnm.Print_Area" localSheetId="13">'IR9'!$A$1:$N$26</definedName>
    <definedName name="_xlnm.Print_Area" localSheetId="21">'PR1'!$A$1:$N$21</definedName>
    <definedName name="_xlnm.Print_Area" localSheetId="22">'PR2'!$A$1:$N$24</definedName>
    <definedName name="_xlnm.Print_Area" localSheetId="23">'PR3'!$A$1:$N$22</definedName>
    <definedName name="_xlnm.Print_Area" localSheetId="3">'SR3'!$A$1:$N$16</definedName>
    <definedName name="efficacia">Foglio1!$C$2:$C$4</definedName>
    <definedName name="elevaot">#REF!</definedName>
    <definedName name="elevato">#REF!</definedName>
    <definedName name="grado">#REF!</definedName>
    <definedName name="negative">#REF!</definedName>
    <definedName name="positive">#REF!</definedName>
    <definedName name="Quanto_ritiene_che_sia_efficace_questo_controllo?">#REF!</definedName>
    <definedName name="Risk_Likelihood__GROSS">'1. Selezione del candidato'!#REF!</definedName>
    <definedName name="yn">Foglio1!$E$2:$E$3</definedName>
    <definedName name="Z_35173F07_2845_43C5_9AAA_EA2DF91EC926_.wvu.PrintArea" localSheetId="4" hidden="1">'2. Attuazione e verifica'!$A$1:$H$18</definedName>
    <definedName name="Z_35173F07_2845_43C5_9AAA_EA2DF91EC926_.wvu.PrintArea" localSheetId="16" hidden="1">'3. Certificazione e pagamenti'!$A$1:$G$8</definedName>
    <definedName name="Z_35173F07_2845_43C5_9AAA_EA2DF91EC926_.wvu.PrintArea" localSheetId="20" hidden="1">'4. Aggiudicazione diretta'!$A$1:$J$8</definedName>
    <definedName name="Z_35173F07_2845_43C5_9AAA_EA2DF91EC926_.wvu.PrintArea" localSheetId="17" hidden="1">'CR1'!$A$1:$N$21</definedName>
    <definedName name="Z_35173F07_2845_43C5_9AAA_EA2DF91EC926_.wvu.PrintArea" localSheetId="18" hidden="1">'CR2'!$A$1:$N$19</definedName>
    <definedName name="Z_35173F07_2845_43C5_9AAA_EA2DF91EC926_.wvu.PrintArea" localSheetId="19" hidden="1">'CR3'!$A$1:$N$20</definedName>
    <definedName name="Z_35173F07_2845_43C5_9AAA_EA2DF91EC926_.wvu.PrintArea" localSheetId="5" hidden="1">'IR1'!$A$1:$N$24</definedName>
    <definedName name="Z_35173F07_2845_43C5_9AAA_EA2DF91EC926_.wvu.PrintArea" localSheetId="14" hidden="1">'IR10'!$A$1:$N$33</definedName>
    <definedName name="Z_35173F07_2845_43C5_9AAA_EA2DF91EC926_.wvu.PrintArea" localSheetId="15" hidden="1">'IR11'!$A$1:$N$18</definedName>
    <definedName name="Z_35173F07_2845_43C5_9AAA_EA2DF91EC926_.wvu.PrintArea" localSheetId="6" hidden="1">'IR2'!$A$1:$N$26</definedName>
    <definedName name="Z_35173F07_2845_43C5_9AAA_EA2DF91EC926_.wvu.PrintArea" localSheetId="7" hidden="1">'IR3'!$A$1:$N$22</definedName>
    <definedName name="Z_35173F07_2845_43C5_9AAA_EA2DF91EC926_.wvu.PrintArea" localSheetId="8" hidden="1">'IR4'!$A$1:$N$23</definedName>
    <definedName name="Z_35173F07_2845_43C5_9AAA_EA2DF91EC926_.wvu.PrintArea" localSheetId="9" hidden="1">'IR5'!$A$1:$N$17</definedName>
    <definedName name="Z_35173F07_2845_43C5_9AAA_EA2DF91EC926_.wvu.PrintArea" localSheetId="10" hidden="1">'IR6'!$A$1:$N$23</definedName>
    <definedName name="Z_35173F07_2845_43C5_9AAA_EA2DF91EC926_.wvu.PrintArea" localSheetId="11" hidden="1">'IR7'!$A$1:$N$23</definedName>
    <definedName name="Z_35173F07_2845_43C5_9AAA_EA2DF91EC926_.wvu.PrintArea" localSheetId="12" hidden="1">'IR8'!$A$1:$N$18</definedName>
    <definedName name="Z_35173F07_2845_43C5_9AAA_EA2DF91EC926_.wvu.PrintArea" localSheetId="13" hidden="1">'IR9'!$A$1:$N$25</definedName>
    <definedName name="Z_35173F07_2845_43C5_9AAA_EA2DF91EC926_.wvu.PrintArea" localSheetId="21" hidden="1">'PR1'!$A$1:$N$21</definedName>
    <definedName name="Z_35173F07_2845_43C5_9AAA_EA2DF91EC926_.wvu.PrintArea" localSheetId="22" hidden="1">'PR2'!$A$1:$N$24</definedName>
    <definedName name="Z_35173F07_2845_43C5_9AAA_EA2DF91EC926_.wvu.PrintArea" localSheetId="23" hidden="1">'PR3'!$A$1:$N$22</definedName>
    <definedName name="Z_35173F07_2845_43C5_9AAA_EA2DF91EC926_.wvu.PrintArea" localSheetId="3" hidden="1">'SR3'!$A$1:$N$14</definedName>
    <definedName name="Z_35173F07_2845_43C5_9AAA_EA2DF91EC926_.wvu.Rows" localSheetId="0" hidden="1">'1. Selezione del candidato'!$32:$33,'1. Selezione del candidato'!$48:$69</definedName>
    <definedName name="Z_35173F07_2845_43C5_9AAA_EA2DF91EC926_.wvu.Rows" localSheetId="4" hidden="1">'2. Attuazione e verifica'!$35:$36,'2. Attuazione e verifica'!$63:$84</definedName>
    <definedName name="Z_35173F07_2845_43C5_9AAA_EA2DF91EC926_.wvu.Rows" localSheetId="16" hidden="1">'3. Certificazione e pagamenti'!$33:$34</definedName>
    <definedName name="Z_35173F07_2845_43C5_9AAA_EA2DF91EC926_.wvu.Rows" localSheetId="20" hidden="1">'4. Aggiudicazione diretta'!$20:$21,'4. Aggiudicazione diretta'!$27:$48</definedName>
  </definedNames>
  <calcPr calcId="171027"/>
  <customWorkbookViews>
    <customWorkbookView name="CASTELLANI Katia (DGT) - Personal View" guid="{35173F07-2845-43C5-9AAA-EA2DF91EC926}" mergeInterval="0" personalView="1" maximized="1" windowWidth="1280" windowHeight="799" activeSheetId="25"/>
  </customWorkbookViews>
</workbook>
</file>

<file path=xl/calcChain.xml><?xml version="1.0" encoding="utf-8"?>
<calcChain xmlns="http://schemas.openxmlformats.org/spreadsheetml/2006/main">
  <c r="C10" i="4" l="1"/>
  <c r="L10" i="4"/>
  <c r="M10" i="4"/>
  <c r="H5" i="31"/>
  <c r="N10" i="4" l="1"/>
  <c r="M10" i="32"/>
  <c r="L10" i="32"/>
  <c r="B15" i="32" l="1"/>
  <c r="M15" i="32" s="1"/>
  <c r="A15" i="32"/>
  <c r="L15" i="32" s="1"/>
  <c r="N10" i="32"/>
  <c r="C15" i="32" s="1"/>
  <c r="C10" i="32"/>
  <c r="G5" i="32"/>
  <c r="F5" i="32"/>
  <c r="D5" i="32"/>
  <c r="C5" i="32"/>
  <c r="M10" i="31"/>
  <c r="B21" i="31" s="1"/>
  <c r="M21" i="31" s="1"/>
  <c r="L10" i="31"/>
  <c r="A21" i="31" s="1"/>
  <c r="L21" i="31" s="1"/>
  <c r="C10" i="31"/>
  <c r="G5" i="31"/>
  <c r="F5" i="31"/>
  <c r="D5" i="31"/>
  <c r="C5" i="31"/>
  <c r="N21" i="31" l="1"/>
  <c r="N15" i="32"/>
  <c r="N10" i="31"/>
  <c r="C21" i="31" s="1"/>
  <c r="B14" i="4"/>
  <c r="A14" i="4" l="1"/>
  <c r="D5" i="17" l="1"/>
  <c r="E5" i="17" l="1"/>
  <c r="C10" i="8" l="1"/>
  <c r="M10" i="12"/>
  <c r="B20" i="12" s="1"/>
  <c r="M20" i="12" s="1"/>
  <c r="E5" i="8"/>
  <c r="C10" i="12"/>
  <c r="C10" i="16"/>
  <c r="M10" i="16"/>
  <c r="B29" i="16" s="1"/>
  <c r="M29" i="16" s="1"/>
  <c r="L10" i="16"/>
  <c r="A29" i="16" s="1"/>
  <c r="L29" i="16" s="1"/>
  <c r="M10" i="15"/>
  <c r="B21" i="15" s="1"/>
  <c r="M21" i="15" s="1"/>
  <c r="L10" i="15"/>
  <c r="A21" i="15" s="1"/>
  <c r="L21" i="15" s="1"/>
  <c r="C10" i="15"/>
  <c r="M10" i="13"/>
  <c r="B20" i="13" s="1"/>
  <c r="M20" i="13" s="1"/>
  <c r="L10" i="13"/>
  <c r="A20" i="13" s="1"/>
  <c r="L20" i="13" s="1"/>
  <c r="C10" i="13"/>
  <c r="L10" i="12"/>
  <c r="A20" i="12" s="1"/>
  <c r="L20" i="12" s="1"/>
  <c r="N20" i="12" s="1"/>
  <c r="C10" i="11"/>
  <c r="M10" i="11"/>
  <c r="B15" i="11" s="1"/>
  <c r="M15" i="11" s="1"/>
  <c r="L10" i="11"/>
  <c r="M10" i="10"/>
  <c r="B20" i="10" s="1"/>
  <c r="M20" i="10" s="1"/>
  <c r="C10" i="10"/>
  <c r="L10" i="10"/>
  <c r="A20" i="10" s="1"/>
  <c r="L8" i="9"/>
  <c r="A21" i="9" s="1"/>
  <c r="C8" i="9"/>
  <c r="M8" i="9"/>
  <c r="B21" i="9" s="1"/>
  <c r="M21" i="9" s="1"/>
  <c r="M10" i="8"/>
  <c r="B24" i="8" s="1"/>
  <c r="M24" i="8" s="1"/>
  <c r="C5" i="8"/>
  <c r="L10" i="8"/>
  <c r="A24" i="8" s="1"/>
  <c r="M10" i="7"/>
  <c r="L10" i="7"/>
  <c r="A21" i="7" s="1"/>
  <c r="L21" i="7" s="1"/>
  <c r="C10" i="7"/>
  <c r="L10" i="28"/>
  <c r="N11" i="28" s="1"/>
  <c r="C10" i="28"/>
  <c r="N14" i="28"/>
  <c r="M10" i="28"/>
  <c r="M10" i="27"/>
  <c r="B23" i="27" s="1"/>
  <c r="M23" i="27" s="1"/>
  <c r="L10" i="27"/>
  <c r="A23" i="27" s="1"/>
  <c r="L23" i="27" s="1"/>
  <c r="C10" i="27"/>
  <c r="B21" i="28"/>
  <c r="M21" i="28" s="1"/>
  <c r="E5" i="26"/>
  <c r="D5" i="26"/>
  <c r="F5" i="17"/>
  <c r="G5" i="17"/>
  <c r="C5" i="17"/>
  <c r="E5" i="16"/>
  <c r="F5" i="16"/>
  <c r="G5" i="16"/>
  <c r="D5" i="16"/>
  <c r="C5" i="16"/>
  <c r="E5" i="15"/>
  <c r="F5" i="15"/>
  <c r="G5" i="15"/>
  <c r="D5" i="15"/>
  <c r="C5" i="15"/>
  <c r="E5" i="14"/>
  <c r="F5" i="14"/>
  <c r="G5" i="14"/>
  <c r="D5" i="14"/>
  <c r="C5" i="14"/>
  <c r="E5" i="13"/>
  <c r="F5" i="13"/>
  <c r="G5" i="13"/>
  <c r="D5" i="13"/>
  <c r="C5" i="13"/>
  <c r="E5" i="12"/>
  <c r="F5" i="12"/>
  <c r="D5" i="12"/>
  <c r="C5" i="12"/>
  <c r="E5" i="11"/>
  <c r="F5" i="11"/>
  <c r="G5" i="11"/>
  <c r="D5" i="11"/>
  <c r="C5" i="11"/>
  <c r="E5" i="10"/>
  <c r="F5" i="10"/>
  <c r="G5" i="10"/>
  <c r="D5" i="10"/>
  <c r="C5" i="10"/>
  <c r="G5" i="7"/>
  <c r="F5" i="7"/>
  <c r="E5" i="7"/>
  <c r="D5" i="7"/>
  <c r="C5" i="7"/>
  <c r="G4" i="9"/>
  <c r="F4" i="9"/>
  <c r="E4" i="9"/>
  <c r="D4" i="9"/>
  <c r="C4" i="9"/>
  <c r="G5" i="8"/>
  <c r="F5" i="8"/>
  <c r="D5" i="8"/>
  <c r="M10" i="17"/>
  <c r="B15" i="17" s="1"/>
  <c r="M15" i="17" s="1"/>
  <c r="L10" i="17"/>
  <c r="C10" i="17"/>
  <c r="M10" i="14"/>
  <c r="B15" i="14" s="1"/>
  <c r="M15" i="14" s="1"/>
  <c r="L10" i="14"/>
  <c r="A15" i="14" s="1"/>
  <c r="L15" i="14" s="1"/>
  <c r="C10" i="14"/>
  <c r="G5" i="12"/>
  <c r="G5" i="22"/>
  <c r="F5" i="22"/>
  <c r="E5" i="22"/>
  <c r="D5" i="22"/>
  <c r="C5" i="22"/>
  <c r="G5" i="21"/>
  <c r="F5" i="21"/>
  <c r="E5" i="21"/>
  <c r="D5" i="21"/>
  <c r="C5" i="21"/>
  <c r="M10" i="22"/>
  <c r="B19" i="22" s="1"/>
  <c r="M19" i="22" s="1"/>
  <c r="L10" i="22"/>
  <c r="A19" i="22" s="1"/>
  <c r="L19" i="22" s="1"/>
  <c r="C10" i="22"/>
  <c r="M10" i="21"/>
  <c r="L10" i="21"/>
  <c r="A17" i="21" s="1"/>
  <c r="L17" i="21" s="1"/>
  <c r="C10" i="21"/>
  <c r="G5" i="20"/>
  <c r="F5" i="20"/>
  <c r="E5" i="20"/>
  <c r="D5" i="20"/>
  <c r="C5" i="20"/>
  <c r="M10" i="20"/>
  <c r="B19" i="20" s="1"/>
  <c r="M19" i="20" s="1"/>
  <c r="L10" i="20"/>
  <c r="A19" i="20" s="1"/>
  <c r="L19" i="20" s="1"/>
  <c r="C10" i="20"/>
  <c r="E5" i="28"/>
  <c r="F5" i="28"/>
  <c r="G5" i="28"/>
  <c r="D5" i="28"/>
  <c r="C5" i="28"/>
  <c r="E5" i="27"/>
  <c r="F5" i="27"/>
  <c r="G5" i="27"/>
  <c r="D5" i="27"/>
  <c r="C5" i="27"/>
  <c r="G5" i="26"/>
  <c r="F5" i="26"/>
  <c r="C5" i="26"/>
  <c r="G5" i="4"/>
  <c r="F5" i="4"/>
  <c r="D5" i="4"/>
  <c r="C5" i="4"/>
  <c r="M10" i="26"/>
  <c r="B20" i="26" s="1"/>
  <c r="M20" i="26" s="1"/>
  <c r="L10" i="26"/>
  <c r="A20" i="26" s="1"/>
  <c r="L20" i="26" s="1"/>
  <c r="C10" i="26"/>
  <c r="M14" i="4"/>
  <c r="N10" i="21" l="1"/>
  <c r="C17" i="21" s="1"/>
  <c r="N10" i="22"/>
  <c r="C19" i="22" s="1"/>
  <c r="L21" i="9"/>
  <c r="N21" i="9" s="1"/>
  <c r="C21" i="9"/>
  <c r="L14" i="4"/>
  <c r="C14" i="4"/>
  <c r="B17" i="21"/>
  <c r="M17" i="21" s="1"/>
  <c r="N17" i="21" s="1"/>
  <c r="C24" i="8"/>
  <c r="L24" i="8"/>
  <c r="N24" i="8" s="1"/>
  <c r="N23" i="27"/>
  <c r="L20" i="10"/>
  <c r="N20" i="10" s="1"/>
  <c r="C20" i="10"/>
  <c r="N10" i="8"/>
  <c r="N10" i="17"/>
  <c r="C15" i="17" s="1"/>
  <c r="N10" i="7"/>
  <c r="B21" i="7"/>
  <c r="M21" i="7" s="1"/>
  <c r="N21" i="7" s="1"/>
  <c r="A21" i="28"/>
  <c r="L21" i="28" s="1"/>
  <c r="N21" i="28" s="1"/>
  <c r="N10" i="28"/>
  <c r="C21" i="28" s="1"/>
  <c r="N10" i="14"/>
  <c r="C15" i="14" s="1"/>
  <c r="N10" i="10"/>
  <c r="N10" i="20"/>
  <c r="C19" i="20" s="1"/>
  <c r="A15" i="17"/>
  <c r="L15" i="17" s="1"/>
  <c r="N15" i="17" s="1"/>
  <c r="N29" i="16"/>
  <c r="N21" i="15"/>
  <c r="N19" i="20"/>
  <c r="N10" i="26"/>
  <c r="C20" i="26" s="1"/>
  <c r="N20" i="26"/>
  <c r="N10" i="13"/>
  <c r="C20" i="13" s="1"/>
  <c r="N10" i="11"/>
  <c r="C15" i="11" s="1"/>
  <c r="N10" i="12"/>
  <c r="C20" i="12" s="1"/>
  <c r="N10" i="16"/>
  <c r="C29" i="16" s="1"/>
  <c r="N14" i="4"/>
  <c r="N15" i="14"/>
  <c r="N20" i="13"/>
  <c r="N19" i="22"/>
  <c r="N10" i="27"/>
  <c r="C23" i="27" s="1"/>
  <c r="N8" i="9"/>
  <c r="A15" i="11"/>
  <c r="L15" i="11" s="1"/>
  <c r="N15" i="11" s="1"/>
  <c r="N10" i="15"/>
  <c r="C21" i="15" s="1"/>
  <c r="C21" i="7" l="1"/>
</calcChain>
</file>

<file path=xl/sharedStrings.xml><?xml version="1.0" encoding="utf-8"?>
<sst xmlns="http://schemas.openxmlformats.org/spreadsheetml/2006/main" count="1490" uniqueCount="613">
  <si>
    <r>
      <rPr>
        <b/>
        <sz val="20"/>
        <color indexed="8"/>
        <rFont val="Arial"/>
        <family val="2"/>
      </rPr>
      <t xml:space="preserve">3: VALUTAZIONE DELL'ESPOSIZIONE A RISCHI DI FRODE SPECIFICI - </t>
    </r>
    <r>
      <rPr>
        <b/>
        <u/>
        <sz val="20"/>
        <color indexed="8"/>
        <rFont val="Arial"/>
        <family val="2"/>
      </rPr>
      <t>CERTIFICAZIONE E PAGAMENTI</t>
    </r>
  </si>
  <si>
    <r>
      <rPr>
        <b/>
        <sz val="20"/>
        <rFont val="Arial"/>
        <family val="2"/>
      </rPr>
      <t>DESCRIZIONE DEL RISCHIO</t>
    </r>
  </si>
  <si>
    <r>
      <rPr>
        <b/>
        <sz val="12"/>
        <color indexed="8"/>
        <rFont val="Arial"/>
        <family val="2"/>
      </rPr>
      <t>Rif. rischio</t>
    </r>
  </si>
  <si>
    <r>
      <rPr>
        <b/>
        <sz val="12"/>
        <color indexed="8"/>
        <rFont val="Arial"/>
        <family val="2"/>
      </rPr>
      <t>Rischio</t>
    </r>
  </si>
  <si>
    <r>
      <rPr>
        <b/>
        <sz val="12"/>
        <color indexed="8"/>
        <rFont val="Arial"/>
        <family val="2"/>
      </rPr>
      <t>Descrizione del rischio</t>
    </r>
  </si>
  <si>
    <r>
      <rPr>
        <b/>
        <sz val="12"/>
        <color indexed="8"/>
        <rFont val="Arial"/>
        <family val="2"/>
      </rPr>
      <t>Chi è esposto al rischio? 
(Autorità di gestione (AG) / Organismi di attuazione (OA) / Autorità di certificazione (AC) / Beneficiari (BF) / Terzi</t>
    </r>
  </si>
  <si>
    <r>
      <rPr>
        <b/>
        <sz val="12"/>
        <color indexed="8"/>
        <rFont val="Arial"/>
        <family val="2"/>
      </rPr>
      <t>Il rischio è interno (nell'ambito delle AG), esterno o frutto di collusione?</t>
    </r>
  </si>
  <si>
    <r>
      <rPr>
        <b/>
        <sz val="12"/>
        <color indexed="8"/>
        <rFont val="Arial"/>
        <family val="2"/>
      </rPr>
      <t>L'Autorità di gestione è esposta a questo rischio?</t>
    </r>
  </si>
  <si>
    <r>
      <rPr>
        <b/>
        <sz val="12"/>
        <color indexed="8"/>
        <rFont val="Arial"/>
        <family val="2"/>
      </rPr>
      <t>Motivare la risposta, se negativa</t>
    </r>
  </si>
  <si>
    <r>
      <rPr>
        <b/>
        <sz val="12"/>
        <color indexed="8"/>
        <rFont val="Arial"/>
        <family val="2"/>
      </rPr>
      <t>CR1</t>
    </r>
  </si>
  <si>
    <r>
      <rPr>
        <sz val="10"/>
        <color theme="1"/>
        <rFont val="Arial"/>
        <family val="2"/>
      </rPr>
      <t>Processo di verifica di gestione incompleto / inadeguato</t>
    </r>
  </si>
  <si>
    <r>
      <rPr>
        <sz val="10"/>
        <color theme="1"/>
        <rFont val="Arial"/>
        <family val="2"/>
      </rPr>
      <t>Può accadere che le verifiche di gestione non garantiscano adeguatamente l'assenza di frodi perché l'AG non dispone delle risorse o delle competenze necessarie in materia.</t>
    </r>
  </si>
  <si>
    <r>
      <rPr>
        <sz val="10"/>
        <color theme="1"/>
        <rFont val="Arial"/>
        <family val="2"/>
      </rPr>
      <t>Autorità di gestione</t>
    </r>
  </si>
  <si>
    <r>
      <rPr>
        <sz val="10"/>
        <color theme="1"/>
        <rFont val="Arial"/>
        <family val="2"/>
      </rPr>
      <t>Interno</t>
    </r>
  </si>
  <si>
    <r>
      <rPr>
        <b/>
        <sz val="12"/>
        <color indexed="8"/>
        <rFont val="Arial"/>
        <family val="2"/>
      </rPr>
      <t>CR2</t>
    </r>
  </si>
  <si>
    <r>
      <rPr>
        <sz val="10"/>
        <color theme="1"/>
        <rFont val="Arial"/>
        <family val="2"/>
      </rPr>
      <t>Processo di certificazione della spesa incompleto / inadeguato</t>
    </r>
  </si>
  <si>
    <r>
      <rPr>
        <sz val="10"/>
        <color theme="1"/>
        <rFont val="Arial"/>
        <family val="2"/>
      </rPr>
      <t>Può accadere che le certificazioni della spesa non garantiscano adeguatamente l'assenza di frodi perché l'AC non dispone delle risorse o delle competenze necessarie in materia.</t>
    </r>
  </si>
  <si>
    <r>
      <rPr>
        <sz val="10"/>
        <color theme="1"/>
        <rFont val="Arial"/>
        <family val="2"/>
      </rPr>
      <t>Autorità di certificazione</t>
    </r>
  </si>
  <si>
    <r>
      <rPr>
        <sz val="10"/>
        <color theme="1"/>
        <rFont val="Arial"/>
        <family val="2"/>
      </rPr>
      <t>Esterno</t>
    </r>
  </si>
  <si>
    <r>
      <rPr>
        <b/>
        <sz val="12"/>
        <color indexed="8"/>
        <rFont val="Arial"/>
        <family val="2"/>
      </rPr>
      <t>CR3</t>
    </r>
  </si>
  <si>
    <r>
      <rPr>
        <sz val="10"/>
        <color theme="1"/>
        <rFont val="Arial"/>
        <family val="2"/>
      </rPr>
      <t>Conflitti di interesse nell'AG</t>
    </r>
  </si>
  <si>
    <r>
      <rPr>
        <sz val="10"/>
        <color theme="1"/>
        <rFont val="Arial"/>
        <family val="2"/>
      </rPr>
      <t>Autorità di gestione e beneficiari</t>
    </r>
  </si>
  <si>
    <r>
      <rPr>
        <sz val="10"/>
        <color theme="1"/>
        <rFont val="Arial"/>
        <family val="2"/>
      </rPr>
      <t>Interno / Collusione</t>
    </r>
  </si>
  <si>
    <t>Y</t>
  </si>
  <si>
    <t>N</t>
  </si>
  <si>
    <r>
      <rPr>
        <b/>
        <sz val="20"/>
        <rFont val="Arial"/>
        <family val="2"/>
      </rPr>
      <t>DESCRIZIONE DEL RISCHIO</t>
    </r>
  </si>
  <si>
    <r>
      <rPr>
        <b/>
        <sz val="12"/>
        <color indexed="8"/>
        <rFont val="Arial"/>
        <family val="2"/>
      </rPr>
      <t>Rif. rischio</t>
    </r>
  </si>
  <si>
    <r>
      <rPr>
        <b/>
        <sz val="12"/>
        <color indexed="8"/>
        <rFont val="Arial"/>
        <family val="2"/>
      </rPr>
      <t>Rischio</t>
    </r>
  </si>
  <si>
    <r>
      <rPr>
        <b/>
        <sz val="12"/>
        <color indexed="8"/>
        <rFont val="Arial"/>
        <family val="2"/>
      </rPr>
      <t>Descrizione del rischio</t>
    </r>
  </si>
  <si>
    <r>
      <rPr>
        <b/>
        <sz val="12"/>
        <color indexed="8"/>
        <rFont val="Arial"/>
        <family val="2"/>
      </rPr>
      <t xml:space="preserve">Chi è esposto al rischio? 
</t>
    </r>
  </si>
  <si>
    <r>
      <rPr>
        <b/>
        <sz val="12"/>
        <color indexed="8"/>
        <rFont val="Arial"/>
        <family val="2"/>
      </rPr>
      <t>Il rischio è interno (nell'ambito delle AG), esterno o frutto di collusione?</t>
    </r>
  </si>
  <si>
    <r>
      <rPr>
        <b/>
        <sz val="20"/>
        <rFont val="Arial"/>
        <family val="2"/>
      </rPr>
      <t>RISCHIO LORDO</t>
    </r>
  </si>
  <si>
    <r>
      <rPr>
        <b/>
        <sz val="20"/>
        <rFont val="Arial"/>
        <family val="2"/>
      </rPr>
      <t xml:space="preserve"> CONTROLLI ESISTENTI</t>
    </r>
  </si>
  <si>
    <r>
      <rPr>
        <b/>
        <sz val="20"/>
        <rFont val="Arial"/>
        <family val="2"/>
      </rPr>
      <t>RISCHIO NETTO</t>
    </r>
  </si>
  <si>
    <r>
      <rPr>
        <b/>
        <sz val="12"/>
        <color indexed="8"/>
        <rFont val="Arial"/>
        <family val="2"/>
      </rPr>
      <t>Impatto del rischio (LORDO)</t>
    </r>
  </si>
  <si>
    <r>
      <rPr>
        <b/>
        <sz val="12"/>
        <color indexed="8"/>
        <rFont val="Arial"/>
        <family val="2"/>
      </rPr>
      <t>Probabilità del rischio (LORDO)</t>
    </r>
  </si>
  <si>
    <r>
      <rPr>
        <b/>
        <sz val="12"/>
        <color indexed="8"/>
        <rFont val="Arial"/>
        <family val="2"/>
      </rPr>
      <t>Rischio complessivo (LORDO)</t>
    </r>
  </si>
  <si>
    <r>
      <rPr>
        <b/>
        <sz val="12"/>
        <color indexed="8"/>
        <rFont val="Arial"/>
        <family val="2"/>
      </rPr>
      <t>Rif. controllo</t>
    </r>
  </si>
  <si>
    <r>
      <rPr>
        <b/>
        <sz val="12"/>
        <color indexed="8"/>
        <rFont val="Arial"/>
        <family val="2"/>
      </rPr>
      <t>Descrizione del controllo</t>
    </r>
  </si>
  <si>
    <r>
      <rPr>
        <b/>
        <sz val="12"/>
        <color indexed="8"/>
        <rFont val="Arial"/>
        <family val="2"/>
      </rPr>
      <t>Può dimostrare il funzionamento di questo controllo?</t>
    </r>
  </si>
  <si>
    <r>
      <rPr>
        <b/>
        <sz val="12"/>
        <color indexed="8"/>
        <rFont val="Arial"/>
        <family val="2"/>
      </rPr>
      <t>Effettua regolarmente un test di questo controllo?</t>
    </r>
  </si>
  <si>
    <r>
      <rPr>
        <b/>
        <sz val="12"/>
        <color indexed="8"/>
        <rFont val="Arial"/>
        <family val="2"/>
      </rPr>
      <t>Quanto ritiene che sia efficace questo controllo?</t>
    </r>
  </si>
  <si>
    <r>
      <rPr>
        <b/>
        <sz val="12"/>
        <color indexed="8"/>
        <rFont val="Arial"/>
        <family val="2"/>
      </rPr>
      <t>Effetto dei controlli combinati sull'IMPATTO del rischio considerando i livelli di fiducia</t>
    </r>
  </si>
  <si>
    <r>
      <rPr>
        <b/>
        <sz val="12"/>
        <color indexed="8"/>
        <rFont val="Arial"/>
        <family val="2"/>
      </rPr>
      <t>Effetto dei controlli combinati sulla PROBABILITÀ del rischio considerando i livelli di fiducia</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</si>
  <si>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</si>
  <si>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</si>
  <si>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</si>
  <si>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sz val="10"/>
        <color theme="1"/>
        <rFont val="Arial"/>
        <family val="2"/>
      </rPr>
      <t>CC 1.1</t>
    </r>
  </si>
  <si>
    <r>
      <rPr>
        <sz val="10"/>
        <color theme="1"/>
        <rFont val="Arial"/>
        <family val="2"/>
      </rPr>
      <t>CC 1.2</t>
    </r>
  </si>
  <si>
    <r>
      <rPr>
        <sz val="10"/>
        <color theme="1"/>
        <rFont val="Arial"/>
        <family val="2"/>
      </rPr>
      <t>CC 1.3</t>
    </r>
  </si>
  <si>
    <r>
      <rPr>
        <sz val="10"/>
        <rFont val="Arial"/>
        <family val="2"/>
      </rPr>
      <t xml:space="preserve"> Vi è una pista di controllo adeguata che consente di verificare la corrispondenza tra gli importi complessivi certificati alla Commissione e le singole registrazioni di spesa.</t>
    </r>
  </si>
  <si>
    <r>
      <rPr>
        <sz val="10"/>
        <color theme="1"/>
        <rFont val="Arial"/>
        <family val="2"/>
      </rPr>
      <t>CC 1.4</t>
    </r>
  </si>
  <si>
    <r>
      <rPr>
        <sz val="10"/>
        <color theme="1"/>
        <rFont val="Arial"/>
        <family val="2"/>
      </rPr>
      <t>CC 1.5</t>
    </r>
  </si>
  <si>
    <r>
      <rPr>
        <b/>
        <sz val="20"/>
        <rFont val="Arial"/>
        <family val="2"/>
      </rPr>
      <t>RISCHIO NETTO</t>
    </r>
  </si>
  <si>
    <r>
      <rPr>
        <b/>
        <sz val="20"/>
        <rFont val="Arial"/>
        <family val="2"/>
      </rPr>
      <t>PIANO D'AZIONE</t>
    </r>
  </si>
  <si>
    <r>
      <rPr>
        <b/>
        <sz val="20"/>
        <rFont val="Arial"/>
        <family val="2"/>
      </rPr>
      <t>RISCHIO PREVISTO</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</si>
  <si>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</si>
  <si>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</si>
  <si>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</si>
  <si>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b/>
        <sz val="12"/>
        <color indexed="8"/>
        <rFont val="Arial"/>
        <family val="2"/>
      </rPr>
      <t>Nuovo controllo in programma</t>
    </r>
  </si>
  <si>
    <r>
      <rPr>
        <b/>
        <sz val="12"/>
        <color indexed="8"/>
        <rFont val="Arial"/>
        <family val="2"/>
      </rPr>
      <t>Responsabile</t>
    </r>
  </si>
  <si>
    <r>
      <rPr>
        <b/>
        <sz val="12"/>
        <color indexed="8"/>
        <rFont val="Arial"/>
        <family val="2"/>
      </rPr>
      <t>Effetto dei controlli combinati in programma sul nuovo IMPATTO del rischio (NETTO)</t>
    </r>
  </si>
  <si>
    <r>
      <rPr>
        <b/>
        <sz val="12"/>
        <color indexed="8"/>
        <rFont val="Arial"/>
        <family val="2"/>
      </rPr>
      <t>Effetto dei controlli combinati in programma sulla nuova PROBABILITÀ del rischio (NETTO)</t>
    </r>
  </si>
  <si>
    <r>
      <rPr>
        <b/>
        <sz val="12"/>
        <color indexed="8"/>
        <rFont val="Arial"/>
        <family val="2"/>
      </rPr>
      <t>Impatto del rischio (PREVISTO)</t>
    </r>
  </si>
  <si>
    <r>
      <rPr>
        <b/>
        <sz val="12"/>
        <color indexed="8"/>
        <rFont val="Arial"/>
        <family val="2"/>
      </rPr>
      <t>Probabilità del rischio (PREVISTO)</t>
    </r>
  </si>
  <si>
    <r>
      <rPr>
        <b/>
        <sz val="12"/>
        <color indexed="8"/>
        <rFont val="Arial"/>
        <family val="2"/>
      </rPr>
      <t>Rischio complessivo (PREVISTO)</t>
    </r>
  </si>
  <si>
    <r>
      <rPr>
        <b/>
        <sz val="20"/>
        <rFont val="Arial"/>
        <family val="2"/>
      </rPr>
      <t>DESCRIZIONE DEL RISCHIO</t>
    </r>
  </si>
  <si>
    <r>
      <rPr>
        <b/>
        <sz val="12"/>
        <color indexed="8"/>
        <rFont val="Arial"/>
        <family val="2"/>
      </rPr>
      <t>Rif. rischio</t>
    </r>
  </si>
  <si>
    <r>
      <rPr>
        <b/>
        <sz val="12"/>
        <color indexed="8"/>
        <rFont val="Arial"/>
        <family val="2"/>
      </rPr>
      <t>Rischio</t>
    </r>
  </si>
  <si>
    <r>
      <rPr>
        <b/>
        <sz val="12"/>
        <color indexed="8"/>
        <rFont val="Arial"/>
        <family val="2"/>
      </rPr>
      <t>Descrizione del rischio</t>
    </r>
  </si>
  <si>
    <r>
      <rPr>
        <b/>
        <sz val="12"/>
        <color indexed="8"/>
        <rFont val="Arial"/>
        <family val="2"/>
      </rPr>
      <t xml:space="preserve">Chi è esposto al rischio? 
</t>
    </r>
  </si>
  <si>
    <r>
      <rPr>
        <b/>
        <sz val="12"/>
        <color indexed="8"/>
        <rFont val="Arial"/>
        <family val="2"/>
      </rPr>
      <t>Il rischio è interno (nell'ambito delle AG), esterno o frutto di collusione?</t>
    </r>
  </si>
  <si>
    <r>
      <rPr>
        <b/>
        <sz val="20"/>
        <rFont val="Arial"/>
        <family val="2"/>
      </rPr>
      <t>RISCHIO LORDO</t>
    </r>
  </si>
  <si>
    <r>
      <rPr>
        <b/>
        <sz val="20"/>
        <rFont val="Arial"/>
        <family val="2"/>
      </rPr>
      <t xml:space="preserve"> CONTROLLI ESISTENTI</t>
    </r>
  </si>
  <si>
    <r>
      <rPr>
        <b/>
        <sz val="20"/>
        <rFont val="Arial"/>
        <family val="2"/>
      </rPr>
      <t>RISCHIO NETTO</t>
    </r>
  </si>
  <si>
    <r>
      <rPr>
        <b/>
        <sz val="12"/>
        <color indexed="8"/>
        <rFont val="Arial"/>
        <family val="2"/>
      </rPr>
      <t>Impatto del rischio (LORDO)</t>
    </r>
  </si>
  <si>
    <r>
      <rPr>
        <b/>
        <sz val="12"/>
        <color indexed="8"/>
        <rFont val="Arial"/>
        <family val="2"/>
      </rPr>
      <t>Probabilità del rischio (LORDO)</t>
    </r>
  </si>
  <si>
    <r>
      <rPr>
        <b/>
        <sz val="12"/>
        <color indexed="8"/>
        <rFont val="Arial"/>
        <family val="2"/>
      </rPr>
      <t>Rischio complessivo (LORDO)</t>
    </r>
  </si>
  <si>
    <r>
      <rPr>
        <b/>
        <sz val="12"/>
        <color indexed="8"/>
        <rFont val="Arial"/>
        <family val="2"/>
      </rPr>
      <t>Rif. controllo</t>
    </r>
  </si>
  <si>
    <r>
      <rPr>
        <b/>
        <sz val="12"/>
        <color indexed="8"/>
        <rFont val="Arial"/>
        <family val="2"/>
      </rPr>
      <t>Descrizione del controllo</t>
    </r>
  </si>
  <si>
    <r>
      <rPr>
        <b/>
        <sz val="12"/>
        <color indexed="8"/>
        <rFont val="Arial"/>
        <family val="2"/>
      </rPr>
      <t>Può dimostrare il funzionamento di questo controllo?</t>
    </r>
  </si>
  <si>
    <r>
      <rPr>
        <b/>
        <sz val="12"/>
        <color indexed="8"/>
        <rFont val="Arial"/>
        <family val="2"/>
      </rPr>
      <t>Effettua regolarmente un test di questo controllo?</t>
    </r>
  </si>
  <si>
    <r>
      <rPr>
        <b/>
        <sz val="12"/>
        <color indexed="8"/>
        <rFont val="Arial"/>
        <family val="2"/>
      </rPr>
      <t>Quanto ritiene che sia efficace questo controllo?</t>
    </r>
  </si>
  <si>
    <r>
      <rPr>
        <b/>
        <sz val="12"/>
        <color indexed="8"/>
        <rFont val="Arial"/>
        <family val="2"/>
      </rPr>
      <t>Effetto dei controlli combinati sull'IMPATTO del rischio considerando i livelli di fiducia</t>
    </r>
  </si>
  <si>
    <r>
      <rPr>
        <b/>
        <sz val="12"/>
        <color indexed="8"/>
        <rFont val="Arial"/>
        <family val="2"/>
      </rPr>
      <t>Effetto dei controlli combinati sulla PROBABILITÀ del rischio considerando i livelli di fiducia</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</si>
  <si>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</si>
  <si>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</si>
  <si>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</si>
  <si>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sz val="10"/>
        <color theme="1"/>
        <rFont val="Arial"/>
        <family val="2"/>
      </rPr>
      <t>CC 2.1</t>
    </r>
  </si>
  <si>
    <r>
      <rPr>
        <sz val="10"/>
        <color theme="1"/>
        <rFont val="Arial"/>
        <family val="2"/>
      </rPr>
      <t>CC 2.2</t>
    </r>
  </si>
  <si>
    <r>
      <rPr>
        <b/>
        <sz val="20"/>
        <rFont val="Arial"/>
        <family val="2"/>
      </rPr>
      <t>RISCHIO NETTO</t>
    </r>
  </si>
  <si>
    <r>
      <rPr>
        <b/>
        <sz val="20"/>
        <rFont val="Arial"/>
        <family val="2"/>
      </rPr>
      <t>PIANO D'AZIONE</t>
    </r>
  </si>
  <si>
    <r>
      <rPr>
        <b/>
        <sz val="20"/>
        <rFont val="Arial"/>
        <family val="2"/>
      </rPr>
      <t>RISCHIO PREVISTO</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</si>
  <si>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</si>
  <si>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</si>
  <si>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</si>
  <si>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b/>
        <sz val="12"/>
        <color indexed="8"/>
        <rFont val="Arial"/>
        <family val="2"/>
      </rPr>
      <t>Nuovo controllo in programma</t>
    </r>
  </si>
  <si>
    <r>
      <rPr>
        <b/>
        <sz val="12"/>
        <color indexed="8"/>
        <rFont val="Arial"/>
        <family val="2"/>
      </rPr>
      <t>Responsabile</t>
    </r>
  </si>
  <si>
    <r>
      <rPr>
        <b/>
        <sz val="12"/>
        <color indexed="8"/>
        <rFont val="Arial"/>
        <family val="2"/>
      </rPr>
      <t>Effetto dei controlli combinati in programma sul nuovo IMPATTO del rischio (NETTO)</t>
    </r>
  </si>
  <si>
    <r>
      <rPr>
        <b/>
        <sz val="12"/>
        <color indexed="8"/>
        <rFont val="Arial"/>
        <family val="2"/>
      </rPr>
      <t>Effetto dei controlli combinati in programma sulla nuova PROBABILITÀ del rischio (NETTO)</t>
    </r>
  </si>
  <si>
    <r>
      <rPr>
        <b/>
        <sz val="12"/>
        <color indexed="8"/>
        <rFont val="Arial"/>
        <family val="2"/>
      </rPr>
      <t>Impatto del rischio (PREVISTO)</t>
    </r>
  </si>
  <si>
    <r>
      <rPr>
        <b/>
        <sz val="12"/>
        <color indexed="8"/>
        <rFont val="Arial"/>
        <family val="2"/>
      </rPr>
      <t>Probabilità del rischio (PREVISTO)</t>
    </r>
  </si>
  <si>
    <r>
      <rPr>
        <b/>
        <sz val="12"/>
        <color indexed="8"/>
        <rFont val="Arial"/>
        <family val="2"/>
      </rPr>
      <t>Rischio complessivo (PREVISTO)</t>
    </r>
  </si>
  <si>
    <r>
      <rPr>
        <b/>
        <sz val="20"/>
        <color indexed="8"/>
        <rFont val="Arial"/>
        <family val="2"/>
      </rPr>
      <t xml:space="preserve">4: VALUTAZIONE DELL'ESPOSIZIONE A RISCHI DI FRODE SPECIFICI - </t>
    </r>
    <r>
      <rPr>
        <b/>
        <u/>
        <sz val="20"/>
        <color indexed="8"/>
        <rFont val="Arial"/>
        <family val="2"/>
      </rPr>
      <t>AGGIUDICAZIONE DIRETTA</t>
    </r>
    <r>
      <rPr>
        <b/>
        <sz val="20"/>
        <color indexed="8"/>
        <rFont val="Arial"/>
        <family val="2"/>
      </rPr>
      <t xml:space="preserve"> DA PARTE DELLE AUTORITÀ DI GESTIONE</t>
    </r>
  </si>
  <si>
    <r>
      <rPr>
        <b/>
        <sz val="20"/>
        <rFont val="Arial"/>
        <family val="2"/>
      </rPr>
      <t>DESCRIZIONE DEL RISCHIO</t>
    </r>
  </si>
  <si>
    <r>
      <rPr>
        <b/>
        <sz val="12"/>
        <color indexed="8"/>
        <rFont val="Arial"/>
        <family val="2"/>
      </rPr>
      <t>Rif. rischio</t>
    </r>
  </si>
  <si>
    <r>
      <rPr>
        <b/>
        <sz val="12"/>
        <color indexed="8"/>
        <rFont val="Arial"/>
        <family val="2"/>
      </rPr>
      <t>Rischio</t>
    </r>
  </si>
  <si>
    <r>
      <rPr>
        <b/>
        <sz val="12"/>
        <color indexed="8"/>
        <rFont val="Arial"/>
        <family val="2"/>
      </rPr>
      <t>Descrizione del rischio</t>
    </r>
  </si>
  <si>
    <r>
      <rPr>
        <b/>
        <sz val="12"/>
        <color indexed="8"/>
        <rFont val="Arial"/>
        <family val="2"/>
      </rPr>
      <t>Descrizione dettagliata del rischio</t>
    </r>
  </si>
  <si>
    <r>
      <rPr>
        <b/>
        <sz val="12"/>
        <color indexed="8"/>
        <rFont val="Arial"/>
        <family val="2"/>
      </rPr>
      <t>Chi è esposto al rischio? 
(Autorità di gestione (AG) / Organismi di attuazione (OA) / Autorità di certificazione (AC) / Beneficiari (BF) / Terzi</t>
    </r>
  </si>
  <si>
    <r>
      <rPr>
        <b/>
        <sz val="12"/>
        <color indexed="8"/>
        <rFont val="Arial"/>
        <family val="2"/>
      </rPr>
      <t>Il rischio è interno (nell'ambito delle AG), esterno o frutto di collusione?</t>
    </r>
  </si>
  <si>
    <r>
      <rPr>
        <b/>
        <sz val="12"/>
        <color indexed="8"/>
        <rFont val="Arial"/>
        <family val="2"/>
      </rPr>
      <t>L'Autorità di gestione è esposta a questo rischio?</t>
    </r>
  </si>
  <si>
    <r>
      <rPr>
        <b/>
        <sz val="12"/>
        <color indexed="8"/>
        <rFont val="Arial"/>
        <family val="2"/>
      </rPr>
      <t>Motivare la risposta, se negativa</t>
    </r>
  </si>
  <si>
    <r>
      <rPr>
        <b/>
        <sz val="12"/>
        <color indexed="8"/>
        <rFont val="Arial"/>
        <family val="2"/>
      </rPr>
      <t>PR1</t>
    </r>
  </si>
  <si>
    <r>
      <rPr>
        <sz val="10"/>
        <color theme="1"/>
        <rFont val="Arial"/>
        <family val="2"/>
      </rPr>
      <t>Elusione della procedura di gara obbligatoria</t>
    </r>
  </si>
  <si>
    <r>
      <rPr>
        <sz val="10"/>
        <color theme="1"/>
        <rFont val="Arial"/>
        <family val="2"/>
      </rPr>
      <t>Autorità di gestione e terzi</t>
    </r>
  </si>
  <si>
    <r>
      <rPr>
        <sz val="10"/>
        <color theme="1"/>
        <rFont val="Arial"/>
        <family val="2"/>
      </rPr>
      <t>Interno / Collusione</t>
    </r>
  </si>
  <si>
    <r>
      <rPr>
        <b/>
        <sz val="12"/>
        <color indexed="8"/>
        <rFont val="Arial"/>
        <family val="2"/>
      </rPr>
      <t>PR2</t>
    </r>
  </si>
  <si>
    <r>
      <rPr>
        <sz val="10"/>
        <color theme="1"/>
        <rFont val="Arial"/>
        <family val="2"/>
      </rPr>
      <t>Manipolazione della gara d'appalto obbligatoria</t>
    </r>
  </si>
  <si>
    <r>
      <rPr>
        <sz val="10"/>
        <color theme="1"/>
        <rFont val="Arial"/>
        <family val="2"/>
      </rPr>
      <t>Autorità di gestione e terzi</t>
    </r>
  </si>
  <si>
    <r>
      <rPr>
        <sz val="10"/>
        <color theme="1"/>
        <rFont val="Arial"/>
        <family val="2"/>
      </rPr>
      <t>Collusione</t>
    </r>
  </si>
  <si>
    <r>
      <rPr>
        <b/>
        <sz val="12"/>
        <color indexed="8"/>
        <rFont val="Arial"/>
        <family val="2"/>
      </rPr>
      <t>PR3</t>
    </r>
  </si>
  <si>
    <r>
      <rPr>
        <sz val="10"/>
        <color theme="1"/>
        <rFont val="Arial"/>
        <family val="2"/>
      </rPr>
      <t>Conflitto di interessi occulto o pagamenti illeciti</t>
    </r>
  </si>
  <si>
    <r>
      <rPr>
        <sz val="10"/>
        <color theme="1"/>
        <rFont val="Arial"/>
        <family val="2"/>
      </rPr>
      <t>Un membro del personale di un'AG favorisce un candidato / offerente perché:
- si è verificato un conflitto di interessi non dichiarato oppure
- sono stati versati pagamenti illeciti e tangenti</t>
    </r>
  </si>
  <si>
    <r>
      <rPr>
        <sz val="10"/>
        <color theme="1"/>
        <rFont val="Arial"/>
        <family val="2"/>
      </rPr>
      <t>Autorità di gestione e terzi</t>
    </r>
  </si>
  <si>
    <r>
      <rPr>
        <sz val="10"/>
        <color theme="1"/>
        <rFont val="Arial"/>
        <family val="2"/>
      </rPr>
      <t>Collusione</t>
    </r>
  </si>
  <si>
    <t>Y</t>
  </si>
  <si>
    <t>N</t>
  </si>
  <si>
    <t>Specifiche atte a favorire le turbative d'asta</t>
  </si>
  <si>
    <r>
      <rPr>
        <b/>
        <sz val="20"/>
        <rFont val="Arial"/>
        <family val="2"/>
      </rPr>
      <t>DESCRIZIONE DEL RISCHIO</t>
    </r>
  </si>
  <si>
    <r>
      <rPr>
        <b/>
        <sz val="12"/>
        <color indexed="8"/>
        <rFont val="Arial"/>
        <family val="2"/>
      </rPr>
      <t>Rif. rischio</t>
    </r>
  </si>
  <si>
    <r>
      <rPr>
        <b/>
        <sz val="12"/>
        <color indexed="8"/>
        <rFont val="Arial"/>
        <family val="2"/>
      </rPr>
      <t>Rischio</t>
    </r>
  </si>
  <si>
    <r>
      <rPr>
        <b/>
        <sz val="12"/>
        <color indexed="8"/>
        <rFont val="Arial"/>
        <family val="2"/>
      </rPr>
      <t>Descrizione del rischio</t>
    </r>
  </si>
  <si>
    <r>
      <rPr>
        <b/>
        <sz val="12"/>
        <color indexed="8"/>
        <rFont val="Arial"/>
        <family val="2"/>
      </rPr>
      <t xml:space="preserve">Chi è esposto al rischio? 
</t>
    </r>
  </si>
  <si>
    <r>
      <rPr>
        <b/>
        <sz val="12"/>
        <color indexed="8"/>
        <rFont val="Arial"/>
        <family val="2"/>
      </rPr>
      <t>Il rischio è interno (nell'ambito delle AG), esterno o frutto di collusione?</t>
    </r>
  </si>
  <si>
    <r>
      <rPr>
        <b/>
        <sz val="20"/>
        <rFont val="Arial"/>
        <family val="2"/>
      </rPr>
      <t>RISCHIO LORDO</t>
    </r>
  </si>
  <si>
    <r>
      <rPr>
        <b/>
        <sz val="20"/>
        <rFont val="Arial"/>
        <family val="2"/>
      </rPr>
      <t xml:space="preserve"> CONTROLLI ESISTENTI</t>
    </r>
  </si>
  <si>
    <r>
      <rPr>
        <b/>
        <sz val="20"/>
        <rFont val="Arial"/>
        <family val="2"/>
      </rPr>
      <t>RISCHIO NETTO</t>
    </r>
  </si>
  <si>
    <r>
      <rPr>
        <b/>
        <sz val="12"/>
        <color indexed="8"/>
        <rFont val="Arial"/>
        <family val="2"/>
      </rPr>
      <t>Impatto del rischio (LORDO)</t>
    </r>
  </si>
  <si>
    <r>
      <rPr>
        <b/>
        <sz val="12"/>
        <color indexed="8"/>
        <rFont val="Arial"/>
        <family val="2"/>
      </rPr>
      <t>Probabilità del rischio (LORDO)</t>
    </r>
  </si>
  <si>
    <r>
      <rPr>
        <b/>
        <sz val="12"/>
        <color indexed="8"/>
        <rFont val="Arial"/>
        <family val="2"/>
      </rPr>
      <t>Rischio complessivo (LORDO)</t>
    </r>
  </si>
  <si>
    <r>
      <rPr>
        <b/>
        <sz val="12"/>
        <color indexed="8"/>
        <rFont val="Arial"/>
        <family val="2"/>
      </rPr>
      <t>Rif. controllo</t>
    </r>
  </si>
  <si>
    <r>
      <rPr>
        <b/>
        <sz val="12"/>
        <color indexed="8"/>
        <rFont val="Arial"/>
        <family val="2"/>
      </rPr>
      <t>Descrizione del controllo</t>
    </r>
  </si>
  <si>
    <r>
      <rPr>
        <b/>
        <sz val="12"/>
        <color indexed="8"/>
        <rFont val="Arial"/>
        <family val="2"/>
      </rPr>
      <t>Può dimostrare il funzionamento di questo controllo?</t>
    </r>
  </si>
  <si>
    <r>
      <rPr>
        <b/>
        <sz val="12"/>
        <color indexed="8"/>
        <rFont val="Arial"/>
        <family val="2"/>
      </rPr>
      <t>Effettua regolarmente un test di questo controllo?</t>
    </r>
  </si>
  <si>
    <r>
      <rPr>
        <b/>
        <sz val="12"/>
        <color indexed="8"/>
        <rFont val="Arial"/>
        <family val="2"/>
      </rPr>
      <t>Quanto ritiene che sia efficace questo controllo?</t>
    </r>
  </si>
  <si>
    <r>
      <rPr>
        <b/>
        <sz val="12"/>
        <color indexed="8"/>
        <rFont val="Arial"/>
        <family val="2"/>
      </rPr>
      <t>Effetto dei controlli combinati sull'IMPATTO del rischio considerando i livelli di fiducia</t>
    </r>
  </si>
  <si>
    <r>
      <rPr>
        <b/>
        <sz val="12"/>
        <color indexed="8"/>
        <rFont val="Arial"/>
        <family val="2"/>
      </rPr>
      <t>Effetto dei controlli combinati sulla PROBABILITÀ del rischio considerando i livelli di fiducia</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</si>
  <si>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</si>
  <si>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</si>
  <si>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</si>
  <si>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sz val="10"/>
        <color theme="1"/>
        <rFont val="Arial"/>
        <family val="2"/>
      </rPr>
      <t>IC 17.1</t>
    </r>
  </si>
  <si>
    <r>
      <rPr>
        <b/>
        <sz val="20"/>
        <rFont val="Arial"/>
        <family val="2"/>
      </rPr>
      <t>RISCHIO NETTO</t>
    </r>
  </si>
  <si>
    <r>
      <rPr>
        <b/>
        <sz val="20"/>
        <rFont val="Arial"/>
        <family val="2"/>
      </rPr>
      <t>PIANO D'AZIONE</t>
    </r>
  </si>
  <si>
    <r>
      <rPr>
        <b/>
        <sz val="20"/>
        <rFont val="Arial"/>
        <family val="2"/>
      </rPr>
      <t>RISCHIO PREVISTO</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</si>
  <si>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</si>
  <si>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</si>
  <si>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</si>
  <si>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b/>
        <sz val="12"/>
        <color indexed="8"/>
        <rFont val="Arial"/>
        <family val="2"/>
      </rPr>
      <t>Nuovo controllo in programma</t>
    </r>
  </si>
  <si>
    <r>
      <rPr>
        <b/>
        <sz val="12"/>
        <color indexed="8"/>
        <rFont val="Arial"/>
        <family val="2"/>
      </rPr>
      <t>Responsabile</t>
    </r>
  </si>
  <si>
    <r>
      <rPr>
        <b/>
        <sz val="12"/>
        <color indexed="8"/>
        <rFont val="Arial"/>
        <family val="2"/>
      </rPr>
      <t>Effetto dei controlli combinati in programma sul nuovo IMPATTO del rischio (NETTO)</t>
    </r>
  </si>
  <si>
    <r>
      <rPr>
        <b/>
        <sz val="12"/>
        <color indexed="8"/>
        <rFont val="Arial"/>
        <family val="2"/>
      </rPr>
      <t>Effetto dei controlli combinati in programma sulla nuova PROBABILITÀ del rischio (NETTO)</t>
    </r>
  </si>
  <si>
    <r>
      <rPr>
        <b/>
        <sz val="12"/>
        <color indexed="8"/>
        <rFont val="Arial"/>
        <family val="2"/>
      </rPr>
      <t>Impatto del rischio (PREVISTO)</t>
    </r>
  </si>
  <si>
    <r>
      <rPr>
        <b/>
        <sz val="12"/>
        <color indexed="8"/>
        <rFont val="Arial"/>
        <family val="2"/>
      </rPr>
      <t>Probabilità del rischio (PREVISTO)</t>
    </r>
  </si>
  <si>
    <r>
      <rPr>
        <b/>
        <sz val="12"/>
        <color indexed="8"/>
        <rFont val="Arial"/>
        <family val="2"/>
      </rPr>
      <t>Rischio complessivo (PREVISTO)</t>
    </r>
  </si>
  <si>
    <r>
      <rPr>
        <b/>
        <sz val="20"/>
        <rFont val="Arial"/>
        <family val="2"/>
      </rPr>
      <t>DESCRIZIONE DEL RISCHIO</t>
    </r>
  </si>
  <si>
    <r>
      <rPr>
        <b/>
        <sz val="12"/>
        <color indexed="8"/>
        <rFont val="Arial"/>
        <family val="2"/>
      </rPr>
      <t>Rif. rischio</t>
    </r>
  </si>
  <si>
    <r>
      <rPr>
        <b/>
        <sz val="12"/>
        <color indexed="8"/>
        <rFont val="Arial"/>
        <family val="2"/>
      </rPr>
      <t>Rischio</t>
    </r>
  </si>
  <si>
    <r>
      <rPr>
        <b/>
        <sz val="12"/>
        <color indexed="8"/>
        <rFont val="Arial"/>
        <family val="2"/>
      </rPr>
      <t>Descrizione del rischio</t>
    </r>
  </si>
  <si>
    <r>
      <rPr>
        <b/>
        <sz val="12"/>
        <color indexed="8"/>
        <rFont val="Arial"/>
        <family val="2"/>
      </rPr>
      <t xml:space="preserve">Chi è esposto al rischio? 
</t>
    </r>
  </si>
  <si>
    <r>
      <rPr>
        <b/>
        <sz val="12"/>
        <color indexed="8"/>
        <rFont val="Arial"/>
        <family val="2"/>
      </rPr>
      <t>Il rischio è interno (nell'ambito delle AG), esterno o frutto di collusione?</t>
    </r>
  </si>
  <si>
    <r>
      <rPr>
        <b/>
        <sz val="20"/>
        <rFont val="Arial"/>
        <family val="2"/>
      </rPr>
      <t>RISCHIO LORDO</t>
    </r>
  </si>
  <si>
    <r>
      <rPr>
        <b/>
        <sz val="20"/>
        <rFont val="Arial"/>
        <family val="2"/>
      </rPr>
      <t xml:space="preserve"> CONTROLLI ESISTENTI</t>
    </r>
  </si>
  <si>
    <r>
      <rPr>
        <b/>
        <sz val="20"/>
        <rFont val="Arial"/>
        <family val="2"/>
      </rPr>
      <t>RISCHIO NETTO</t>
    </r>
  </si>
  <si>
    <r>
      <rPr>
        <b/>
        <sz val="12"/>
        <color indexed="8"/>
        <rFont val="Arial"/>
        <family val="2"/>
      </rPr>
      <t>Impatto del rischio (LORDO)</t>
    </r>
  </si>
  <si>
    <r>
      <rPr>
        <b/>
        <sz val="12"/>
        <color indexed="8"/>
        <rFont val="Arial"/>
        <family val="2"/>
      </rPr>
      <t>Probabilità del rischio (LORDO)</t>
    </r>
  </si>
  <si>
    <r>
      <rPr>
        <b/>
        <sz val="12"/>
        <color indexed="8"/>
        <rFont val="Arial"/>
        <family val="2"/>
      </rPr>
      <t>Rischio complessivo (LORDO)</t>
    </r>
  </si>
  <si>
    <r>
      <rPr>
        <b/>
        <sz val="12"/>
        <color indexed="8"/>
        <rFont val="Arial"/>
        <family val="2"/>
      </rPr>
      <t>Rif. controllo</t>
    </r>
  </si>
  <si>
    <r>
      <rPr>
        <b/>
        <sz val="12"/>
        <color indexed="8"/>
        <rFont val="Arial"/>
        <family val="2"/>
      </rPr>
      <t>Descrizione del controllo</t>
    </r>
  </si>
  <si>
    <r>
      <rPr>
        <b/>
        <sz val="12"/>
        <color indexed="8"/>
        <rFont val="Arial"/>
        <family val="2"/>
      </rPr>
      <t>Può dimostrare il funzionamento di questo controllo?</t>
    </r>
  </si>
  <si>
    <r>
      <rPr>
        <b/>
        <sz val="12"/>
        <color indexed="8"/>
        <rFont val="Arial"/>
        <family val="2"/>
      </rPr>
      <t>Effettua regolarmente un test di questo controllo?</t>
    </r>
  </si>
  <si>
    <r>
      <rPr>
        <b/>
        <sz val="12"/>
        <color indexed="8"/>
        <rFont val="Arial"/>
        <family val="2"/>
      </rPr>
      <t>Quanto ritiene che sia efficace questo controllo?</t>
    </r>
  </si>
  <si>
    <r>
      <rPr>
        <b/>
        <sz val="12"/>
        <color indexed="8"/>
        <rFont val="Arial"/>
        <family val="2"/>
      </rPr>
      <t>Effetto dei controlli combinati sull'IMPATTO del rischio considerando i livelli di fiducia</t>
    </r>
  </si>
  <si>
    <r>
      <rPr>
        <b/>
        <sz val="12"/>
        <color indexed="8"/>
        <rFont val="Arial"/>
        <family val="2"/>
      </rPr>
      <t>Effetto dei controlli combinati sulla PROBABILITÀ del rischio considerando i livelli di fiducia</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</si>
  <si>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</si>
  <si>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</si>
  <si>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</si>
  <si>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sz val="10"/>
        <color theme="1"/>
        <rFont val="Arial"/>
        <family val="2"/>
      </rPr>
      <t>IC 10.1</t>
    </r>
  </si>
  <si>
    <r>
      <rPr>
        <sz val="10"/>
        <color theme="1"/>
        <rFont val="Arial"/>
        <family val="2"/>
      </rPr>
      <t>IC 10.2</t>
    </r>
  </si>
  <si>
    <r>
      <rPr>
        <b/>
        <sz val="12"/>
        <color indexed="8"/>
        <rFont val="Arial"/>
        <family val="2"/>
      </rPr>
      <t>Mancata retribuzione degli straordinari</t>
    </r>
  </si>
  <si>
    <r>
      <rPr>
        <sz val="10"/>
        <color theme="1"/>
        <rFont val="Arial"/>
        <family val="2"/>
      </rPr>
      <t>IC 10.11</t>
    </r>
  </si>
  <si>
    <r>
      <rPr>
        <b/>
        <sz val="12"/>
        <color indexed="8"/>
        <rFont val="Arial"/>
        <family val="2"/>
      </rPr>
      <t>Dichiarazione di tariffe orarie errate</t>
    </r>
  </si>
  <si>
    <r>
      <rPr>
        <sz val="10"/>
        <color theme="1"/>
        <rFont val="Arial"/>
        <family val="2"/>
      </rPr>
      <t>IC 10.21</t>
    </r>
  </si>
  <si>
    <r>
      <rPr>
        <sz val="10"/>
        <color theme="1"/>
        <rFont val="Arial"/>
        <family val="2"/>
      </rPr>
      <t>IC 10.22</t>
    </r>
  </si>
  <si>
    <r>
      <rPr>
        <b/>
        <sz val="12"/>
        <color indexed="8"/>
        <rFont val="Arial"/>
        <family val="2"/>
      </rPr>
      <t>Personale inesistente</t>
    </r>
  </si>
  <si>
    <r>
      <rPr>
        <b/>
        <sz val="12"/>
        <color indexed="8"/>
        <rFont val="Arial"/>
        <family val="2"/>
      </rPr>
      <t>Attività svolte al di fuori del periodo di esecuzione</t>
    </r>
  </si>
  <si>
    <r>
      <rPr>
        <sz val="10"/>
        <color theme="1"/>
        <rFont val="Arial"/>
        <family val="2"/>
      </rPr>
      <t>IC 10.41</t>
    </r>
  </si>
  <si>
    <r>
      <rPr>
        <sz val="10"/>
        <color theme="1"/>
        <rFont val="Arial"/>
        <family val="2"/>
      </rPr>
      <t>IC 10.42</t>
    </r>
  </si>
  <si>
    <r>
      <rPr>
        <b/>
        <sz val="20"/>
        <rFont val="Arial"/>
        <family val="2"/>
      </rPr>
      <t>RISCHIO NETTO</t>
    </r>
  </si>
  <si>
    <r>
      <rPr>
        <b/>
        <sz val="20"/>
        <rFont val="Arial"/>
        <family val="2"/>
      </rPr>
      <t>PIANO D'AZIONE</t>
    </r>
  </si>
  <si>
    <r>
      <rPr>
        <b/>
        <sz val="20"/>
        <rFont val="Arial"/>
        <family val="2"/>
      </rPr>
      <t>RISCHIO PREVISTO</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</si>
  <si>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</si>
  <si>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</si>
  <si>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</si>
  <si>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b/>
        <sz val="12"/>
        <color indexed="8"/>
        <rFont val="Arial"/>
        <family val="2"/>
      </rPr>
      <t>Nuovo controllo in programma</t>
    </r>
  </si>
  <si>
    <r>
      <rPr>
        <b/>
        <sz val="12"/>
        <color indexed="8"/>
        <rFont val="Arial"/>
        <family val="2"/>
      </rPr>
      <t>Responsabile</t>
    </r>
  </si>
  <si>
    <r>
      <rPr>
        <b/>
        <sz val="12"/>
        <color indexed="8"/>
        <rFont val="Arial"/>
        <family val="2"/>
      </rPr>
      <t>Effetto dei controlli combinati in programma sul nuovo IMPATTO del rischio (NETTO)</t>
    </r>
  </si>
  <si>
    <r>
      <rPr>
        <b/>
        <sz val="12"/>
        <color indexed="8"/>
        <rFont val="Arial"/>
        <family val="2"/>
      </rPr>
      <t>Effetto dei controlli combinati in programma sulla nuova PROBABILITÀ del rischio (NETTO)</t>
    </r>
  </si>
  <si>
    <r>
      <rPr>
        <b/>
        <sz val="12"/>
        <color indexed="8"/>
        <rFont val="Arial"/>
        <family val="2"/>
      </rPr>
      <t>Impatto del rischio (PREVISTO)</t>
    </r>
  </si>
  <si>
    <r>
      <rPr>
        <b/>
        <sz val="12"/>
        <color indexed="8"/>
        <rFont val="Arial"/>
        <family val="2"/>
      </rPr>
      <t>Probabilità del rischio (PREVISTO)</t>
    </r>
  </si>
  <si>
    <r>
      <rPr>
        <b/>
        <sz val="12"/>
        <color indexed="8"/>
        <rFont val="Arial"/>
        <family val="2"/>
      </rPr>
      <t>Rischio complessivo (PREVISTO)</t>
    </r>
  </si>
  <si>
    <r>
      <rPr>
        <b/>
        <sz val="20"/>
        <rFont val="Arial"/>
        <family val="2"/>
      </rPr>
      <t>DESCRIZIONE DEL RISCHIO</t>
    </r>
  </si>
  <si>
    <r>
      <rPr>
        <b/>
        <sz val="12"/>
        <color indexed="8"/>
        <rFont val="Arial"/>
        <family val="2"/>
      </rPr>
      <t>Rif. rischio</t>
    </r>
  </si>
  <si>
    <r>
      <rPr>
        <b/>
        <sz val="12"/>
        <color indexed="8"/>
        <rFont val="Arial"/>
        <family val="2"/>
      </rPr>
      <t>Rischio</t>
    </r>
  </si>
  <si>
    <r>
      <rPr>
        <b/>
        <sz val="12"/>
        <color indexed="8"/>
        <rFont val="Arial"/>
        <family val="2"/>
      </rPr>
      <t>Descrizione del rischio</t>
    </r>
  </si>
  <si>
    <r>
      <rPr>
        <b/>
        <sz val="12"/>
        <color indexed="8"/>
        <rFont val="Arial"/>
        <family val="2"/>
      </rPr>
      <t xml:space="preserve">Chi è esposto al rischio? 
</t>
    </r>
  </si>
  <si>
    <r>
      <rPr>
        <b/>
        <sz val="12"/>
        <color indexed="8"/>
        <rFont val="Arial"/>
        <family val="2"/>
      </rPr>
      <t>Il rischio è interno (nell'ambito delle AG), esterno o frutto di collusione?</t>
    </r>
  </si>
  <si>
    <r>
      <rPr>
        <b/>
        <sz val="20"/>
        <rFont val="Arial"/>
        <family val="2"/>
      </rPr>
      <t>RISCHIO LORDO</t>
    </r>
  </si>
  <si>
    <r>
      <rPr>
        <b/>
        <sz val="20"/>
        <rFont val="Arial"/>
        <family val="2"/>
      </rPr>
      <t xml:space="preserve"> CONTROLLI ESISTENTI</t>
    </r>
  </si>
  <si>
    <r>
      <rPr>
        <b/>
        <sz val="20"/>
        <rFont val="Arial"/>
        <family val="2"/>
      </rPr>
      <t>RISCHIO NETTO</t>
    </r>
  </si>
  <si>
    <r>
      <rPr>
        <b/>
        <sz val="12"/>
        <color indexed="8"/>
        <rFont val="Arial"/>
        <family val="2"/>
      </rPr>
      <t>Impatto del rischio (LORDO)</t>
    </r>
  </si>
  <si>
    <r>
      <rPr>
        <b/>
        <sz val="12"/>
        <color indexed="8"/>
        <rFont val="Arial"/>
        <family val="2"/>
      </rPr>
      <t>Probabilità del rischio (LORDO)</t>
    </r>
  </si>
  <si>
    <r>
      <rPr>
        <b/>
        <sz val="12"/>
        <color indexed="8"/>
        <rFont val="Arial"/>
        <family val="2"/>
      </rPr>
      <t>Rischio complessivo (LORDO)</t>
    </r>
  </si>
  <si>
    <r>
      <rPr>
        <b/>
        <sz val="12"/>
        <color indexed="8"/>
        <rFont val="Arial"/>
        <family val="2"/>
      </rPr>
      <t>Rif. controllo</t>
    </r>
  </si>
  <si>
    <r>
      <rPr>
        <b/>
        <sz val="12"/>
        <color indexed="8"/>
        <rFont val="Arial"/>
        <family val="2"/>
      </rPr>
      <t>Descrizione del controllo</t>
    </r>
  </si>
  <si>
    <r>
      <rPr>
        <b/>
        <sz val="12"/>
        <color indexed="8"/>
        <rFont val="Arial"/>
        <family val="2"/>
      </rPr>
      <t>Può dimostrare il funzionamento di questo controllo?</t>
    </r>
  </si>
  <si>
    <r>
      <rPr>
        <b/>
        <sz val="12"/>
        <color indexed="8"/>
        <rFont val="Arial"/>
        <family val="2"/>
      </rPr>
      <t>Effettua regolarmente un test di questo controllo?</t>
    </r>
  </si>
  <si>
    <r>
      <rPr>
        <b/>
        <sz val="12"/>
        <color indexed="8"/>
        <rFont val="Arial"/>
        <family val="2"/>
      </rPr>
      <t>Quanto ritiene che sia efficace questo controllo?</t>
    </r>
  </si>
  <si>
    <r>
      <rPr>
        <b/>
        <sz val="12"/>
        <color indexed="8"/>
        <rFont val="Arial"/>
        <family val="2"/>
      </rPr>
      <t>Effetto dei controlli combinati sull'IMPATTO del rischio considerando i livelli di fiducia</t>
    </r>
  </si>
  <si>
    <r>
      <rPr>
        <b/>
        <sz val="12"/>
        <color indexed="8"/>
        <rFont val="Arial"/>
        <family val="2"/>
      </rPr>
      <t>Effetto dei controlli combinati sulla PROBABILITÀ del rischio considerando i livelli di fiducia</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</si>
  <si>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</si>
  <si>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</si>
  <si>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</si>
  <si>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sz val="10"/>
        <color theme="1"/>
        <rFont val="Arial"/>
        <family val="2"/>
      </rPr>
      <t>IC 11.1</t>
    </r>
  </si>
  <si>
    <r>
      <rPr>
        <b/>
        <sz val="20"/>
        <rFont val="Arial"/>
        <family val="2"/>
      </rPr>
      <t>RISCHIO NETTO</t>
    </r>
  </si>
  <si>
    <r>
      <rPr>
        <b/>
        <sz val="20"/>
        <rFont val="Arial"/>
        <family val="2"/>
      </rPr>
      <t>PIANO D'AZIONE</t>
    </r>
  </si>
  <si>
    <r>
      <rPr>
        <b/>
        <sz val="20"/>
        <rFont val="Arial"/>
        <family val="2"/>
      </rPr>
      <t>RISCHIO PREVISTO</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</si>
  <si>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</si>
  <si>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</si>
  <si>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</si>
  <si>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b/>
        <sz val="12"/>
        <color indexed="8"/>
        <rFont val="Arial"/>
        <family val="2"/>
      </rPr>
      <t>Nuovo controllo in programma</t>
    </r>
  </si>
  <si>
    <r>
      <rPr>
        <b/>
        <sz val="12"/>
        <color indexed="8"/>
        <rFont val="Arial"/>
        <family val="2"/>
      </rPr>
      <t>Responsabile</t>
    </r>
  </si>
  <si>
    <r>
      <rPr>
        <b/>
        <sz val="12"/>
        <color indexed="8"/>
        <rFont val="Arial"/>
        <family val="2"/>
      </rPr>
      <t>Effetto dei controlli combinati in programma sul nuovo IMPATTO del rischio (NETTO)</t>
    </r>
  </si>
  <si>
    <r>
      <rPr>
        <b/>
        <sz val="12"/>
        <color indexed="8"/>
        <rFont val="Arial"/>
        <family val="2"/>
      </rPr>
      <t>Effetto dei controlli combinati in programma sulla nuova PROBABILITÀ del rischio (NETTO)</t>
    </r>
  </si>
  <si>
    <r>
      <rPr>
        <b/>
        <sz val="12"/>
        <color indexed="8"/>
        <rFont val="Arial"/>
        <family val="2"/>
      </rPr>
      <t>Impatto del rischio (PREVISTO)</t>
    </r>
  </si>
  <si>
    <r>
      <rPr>
        <b/>
        <sz val="12"/>
        <color indexed="8"/>
        <rFont val="Arial"/>
        <family val="2"/>
      </rPr>
      <t>Probabilità del rischio (PREVISTO)</t>
    </r>
  </si>
  <si>
    <r>
      <rPr>
        <b/>
        <sz val="12"/>
        <color indexed="8"/>
        <rFont val="Arial"/>
        <family val="2"/>
      </rPr>
      <t>Rischio complessivo (PREVISTO)</t>
    </r>
  </si>
  <si>
    <t>Y</t>
  </si>
  <si>
    <t>N</t>
  </si>
  <si>
    <r>
      <rPr>
        <b/>
        <sz val="20"/>
        <rFont val="Arial"/>
        <family val="2"/>
      </rPr>
      <t>DESCRIZIONE DEL RISCHIO</t>
    </r>
  </si>
  <si>
    <r>
      <rPr>
        <b/>
        <sz val="12"/>
        <rFont val="Arial"/>
        <family val="2"/>
      </rPr>
      <t>Rif. rischio</t>
    </r>
  </si>
  <si>
    <r>
      <rPr>
        <b/>
        <sz val="12"/>
        <rFont val="Arial"/>
        <family val="2"/>
      </rPr>
      <t>Rischio</t>
    </r>
  </si>
  <si>
    <r>
      <rPr>
        <b/>
        <sz val="12"/>
        <rFont val="Arial"/>
        <family val="2"/>
      </rPr>
      <t>Descrizione del rischio</t>
    </r>
  </si>
  <si>
    <r>
      <rPr>
        <b/>
        <sz val="12"/>
        <rFont val="Arial"/>
        <family val="2"/>
      </rPr>
      <t>Descrizione dettagliata del rischio</t>
    </r>
  </si>
  <si>
    <r>
      <rPr>
        <b/>
        <sz val="12"/>
        <rFont val="Arial"/>
        <family val="2"/>
      </rPr>
      <t>Il rischio è interno (nell'ambito delle AG), esterno o frutto di collusione?</t>
    </r>
  </si>
  <si>
    <r>
      <rPr>
        <b/>
        <sz val="12"/>
        <rFont val="Arial"/>
        <family val="2"/>
      </rPr>
      <t>Motivare la risposta, se negativa</t>
    </r>
  </si>
  <si>
    <r>
      <rPr>
        <b/>
        <sz val="12"/>
        <rFont val="Arial"/>
        <family val="2"/>
      </rPr>
      <t>IR1</t>
    </r>
  </si>
  <si>
    <r>
      <rPr>
        <sz val="10"/>
        <color theme="1"/>
        <rFont val="Arial"/>
        <family val="2"/>
      </rPr>
      <t>Conflitto di interessi occulto o pagamenti illeciti</t>
    </r>
  </si>
  <si>
    <r>
      <rPr>
        <sz val="10"/>
        <color theme="1"/>
        <rFont val="Arial"/>
        <family val="2"/>
      </rPr>
      <t>Un membro del personale del beneficiario favorisce un candidato / offerente perché:
- si è verificato un conflitto di interessi non dichiarato oppure
- sono stati versati pagamenti illeciti e tangenti</t>
    </r>
  </si>
  <si>
    <r>
      <rPr>
        <sz val="10"/>
        <rFont val="Arial"/>
        <family val="2"/>
      </rPr>
      <t>Beneficiari e terzi</t>
    </r>
  </si>
  <si>
    <r>
      <rPr>
        <sz val="10"/>
        <rFont val="Arial"/>
        <family val="2"/>
      </rPr>
      <t>Esterno</t>
    </r>
  </si>
  <si>
    <r>
      <rPr>
        <b/>
        <sz val="12"/>
        <rFont val="Arial"/>
        <family val="2"/>
      </rPr>
      <t>IR2</t>
    </r>
  </si>
  <si>
    <r>
      <rPr>
        <sz val="10"/>
        <color theme="1"/>
        <rFont val="Arial"/>
        <family val="2"/>
      </rPr>
      <t>Elusione della procedura di gara obbligatoria</t>
    </r>
  </si>
  <si>
    <r>
      <rPr>
        <sz val="10"/>
        <rFont val="Arial"/>
        <family val="2"/>
      </rPr>
      <t>Un beneficiario elude la procedura di gara obbligatoria, allo scopo di favorire un determinato candidato per l'aggiudicazione o il mantenimento di un contratto, mediante:                                                                         
- il frazionamento delle acquisizioni o
- l'assegnazione ingiustificata dell'appalto ad un solo fornitore o
- la mancata organizzazione di una gara d'appalto o
- la proroga irregolare del contratto.</t>
    </r>
  </si>
  <si>
    <r>
      <rPr>
        <sz val="10"/>
        <rFont val="Arial"/>
        <family val="2"/>
      </rPr>
      <t>Beneficiari e terzi</t>
    </r>
  </si>
  <si>
    <r>
      <rPr>
        <sz val="10"/>
        <rFont val="Arial"/>
        <family val="2"/>
      </rPr>
      <t>Esterno</t>
    </r>
  </si>
  <si>
    <r>
      <rPr>
        <b/>
        <sz val="12"/>
        <rFont val="Arial"/>
        <family val="2"/>
      </rPr>
      <t>IR3</t>
    </r>
  </si>
  <si>
    <r>
      <rPr>
        <sz val="10"/>
        <color theme="1"/>
        <rFont val="Arial"/>
        <family val="2"/>
      </rPr>
      <t>Manipolazione della gara d'appalto obbligatoria</t>
    </r>
  </si>
  <si>
    <r>
      <rPr>
        <sz val="10"/>
        <rFont val="Arial"/>
        <family val="2"/>
      </rPr>
      <t>Beneficiari e terzi</t>
    </r>
  </si>
  <si>
    <r>
      <rPr>
        <sz val="10"/>
        <rFont val="Arial"/>
        <family val="2"/>
      </rPr>
      <t>Esterno</t>
    </r>
  </si>
  <si>
    <r>
      <rPr>
        <b/>
        <sz val="12"/>
        <rFont val="Arial"/>
        <family val="2"/>
      </rPr>
      <t>IR4</t>
    </r>
  </si>
  <si>
    <r>
      <rPr>
        <sz val="10"/>
        <rFont val="Arial"/>
        <family val="2"/>
      </rPr>
      <t>Offerte concordate</t>
    </r>
  </si>
  <si>
    <r>
      <rPr>
        <sz val="10"/>
        <rFont val="Arial"/>
        <family val="2"/>
      </rPr>
      <t>Gli offerenti manipolano la procedura di appalto organizzata da un beneficiario al fine di aggiudicarsi un contratto attraverso la collusione con altri offerenti o predisponendo offerte fittizie:
- offerte concordate, comprese quelle presentate da aziende collegate tra loro o
- fornitori fantasma di servizi</t>
    </r>
  </si>
  <si>
    <r>
      <rPr>
        <sz val="10"/>
        <rFont val="Arial"/>
        <family val="2"/>
      </rPr>
      <t>Terzi</t>
    </r>
  </si>
  <si>
    <r>
      <rPr>
        <sz val="10"/>
        <rFont val="Arial"/>
        <family val="2"/>
      </rPr>
      <t>Esterno</t>
    </r>
  </si>
  <si>
    <r>
      <rPr>
        <b/>
        <sz val="12"/>
        <rFont val="Arial"/>
        <family val="2"/>
      </rPr>
      <t>IR5</t>
    </r>
  </si>
  <si>
    <r>
      <rPr>
        <sz val="10"/>
        <rFont val="Arial"/>
        <family val="2"/>
      </rPr>
      <t>Offerta incompleta</t>
    </r>
  </si>
  <si>
    <r>
      <rPr>
        <sz val="10"/>
        <rFont val="Arial"/>
        <family val="2"/>
      </rPr>
      <t>Un offerente manipola la procedura di gara omettendo di specificare taluni costi nella propria offerta</t>
    </r>
  </si>
  <si>
    <r>
      <rPr>
        <sz val="10"/>
        <rFont val="Arial"/>
        <family val="2"/>
      </rPr>
      <t xml:space="preserve">Può accadere che vi siano terzi che non indicano nelle loro offerte dati completi, aggiornati e precisi in merito ai costi o ai prezzi, causando l'aumento del prezzo dell'appalto. </t>
    </r>
  </si>
  <si>
    <r>
      <rPr>
        <sz val="10"/>
        <rFont val="Arial"/>
        <family val="2"/>
      </rPr>
      <t>Terzi</t>
    </r>
  </si>
  <si>
    <r>
      <rPr>
        <sz val="10"/>
        <rFont val="Arial"/>
        <family val="2"/>
      </rPr>
      <t>Esterno</t>
    </r>
  </si>
  <si>
    <r>
      <rPr>
        <b/>
        <sz val="12"/>
        <rFont val="Arial"/>
        <family val="2"/>
      </rPr>
      <t>IR6</t>
    </r>
  </si>
  <si>
    <r>
      <rPr>
        <sz val="10"/>
        <rFont val="Arial"/>
        <family val="2"/>
      </rPr>
      <t xml:space="preserve">Manipolazione delle dichiarazioni di spesa </t>
    </r>
  </si>
  <si>
    <r>
      <rPr>
        <sz val="10"/>
        <rFont val="Arial"/>
        <family val="2"/>
      </rPr>
      <t xml:space="preserve">1) Può accadere che un terzo al quale siano stati assegnati più ordini di lavoro di natura analoga carichi gli stessi costi relativi al personale, le tasse o le spese su diversi contratti o 2) che vi siano terzi che presentano deliberatamente fatture false, gonfiate o duplicate, sia agendo isolatamente sia in collusione con il personale dell'ente appaltante. </t>
    </r>
  </si>
  <si>
    <r>
      <rPr>
        <sz val="10"/>
        <rFont val="Arial"/>
        <family val="2"/>
      </rPr>
      <t>Terzi</t>
    </r>
  </si>
  <si>
    <r>
      <rPr>
        <sz val="10"/>
        <rFont val="Arial"/>
        <family val="2"/>
      </rPr>
      <t>Esterno</t>
    </r>
  </si>
  <si>
    <r>
      <rPr>
        <b/>
        <sz val="12"/>
        <rFont val="Arial"/>
        <family val="2"/>
      </rPr>
      <t>IR7</t>
    </r>
  </si>
  <si>
    <r>
      <rPr>
        <sz val="10"/>
        <rFont val="Arial"/>
        <family val="2"/>
      </rPr>
      <t>Mancata consegna o sostituzione di prodotti</t>
    </r>
  </si>
  <si>
    <r>
      <rPr>
        <sz val="10"/>
        <rFont val="Arial"/>
        <family val="2"/>
      </rPr>
      <t>Gli aggiudicatari violano le condizioni contrattali qualora non consegnino i prodotti concordati oppure li alterino o li sostituiscano con merce di qualità inferiore 
- Sostituzione di prodotti o
- Assenza dei prodotti o prestazione dei servizi non conforme a quanto convenuto</t>
    </r>
  </si>
  <si>
    <r>
      <rPr>
        <sz val="10"/>
        <rFont val="Arial"/>
        <family val="2"/>
      </rPr>
      <t>Beneficiari e terzi</t>
    </r>
  </si>
  <si>
    <r>
      <rPr>
        <sz val="10"/>
        <rFont val="Arial"/>
        <family val="2"/>
      </rPr>
      <t>Esterno</t>
    </r>
  </si>
  <si>
    <r>
      <rPr>
        <b/>
        <sz val="12"/>
        <rFont val="Arial"/>
        <family val="2"/>
      </rPr>
      <t>IR8</t>
    </r>
  </si>
  <si>
    <r>
      <rPr>
        <sz val="10"/>
        <rFont val="Arial"/>
        <family val="2"/>
      </rPr>
      <t>Modifica di un contratto esistente</t>
    </r>
  </si>
  <si>
    <r>
      <rPr>
        <sz val="10"/>
        <rFont val="Arial"/>
        <family val="2"/>
      </rPr>
      <t>Un beneficiario e un aggiudicatario si accordano per modificare un contratto esistente stabilendo condizioni più favorevoli per il terzo in misura tale da invalidare la decisione originaria di aggiudicazione dell'appalto.</t>
    </r>
  </si>
  <si>
    <r>
      <rPr>
        <sz val="10"/>
        <rFont val="Arial"/>
        <family val="2"/>
      </rPr>
      <t xml:space="preserve">Può accadere che la modifica venga apportata ad avvenuta stipulazione del contratto tra un beneficiario e un terzo e che alteri i termini/le condizioni contrattuali in misura tale che la decisione originaria di aggiudicazione dell'appalto non possa più essere valida.   </t>
    </r>
  </si>
  <si>
    <r>
      <rPr>
        <sz val="10"/>
        <rFont val="Arial"/>
        <family val="2"/>
      </rPr>
      <t>Beneficiari e terzi</t>
    </r>
  </si>
  <si>
    <r>
      <rPr>
        <sz val="10"/>
        <rFont val="Arial"/>
        <family val="2"/>
      </rPr>
      <t>Esterno</t>
    </r>
  </si>
  <si>
    <r>
      <rPr>
        <b/>
        <sz val="12"/>
        <rFont val="Arial"/>
        <family val="2"/>
      </rPr>
      <t>IR9</t>
    </r>
  </si>
  <si>
    <r>
      <rPr>
        <sz val="10"/>
        <rFont val="Arial"/>
        <family val="2"/>
      </rPr>
      <t>Sopravvalutazione della qualità o delle attività del personale</t>
    </r>
  </si>
  <si>
    <r>
      <rPr>
        <sz val="10"/>
        <rFont val="Arial"/>
        <family val="2"/>
      </rPr>
      <t xml:space="preserve">Un offerente sopravvaluta intenzionalmente la qualità del personale fornito o delle attività svolte per rivendicare le relative spese come costi ammissibili.
- Manodopera non sufficientemente qualificata o
- Descrizioni approssimative delle attività portate a termine dal personale 
</t>
    </r>
  </si>
  <si>
    <r>
      <rPr>
        <sz val="10"/>
        <rFont val="Arial"/>
        <family val="2"/>
      </rPr>
      <t>Beneficiari e terzi</t>
    </r>
  </si>
  <si>
    <r>
      <rPr>
        <sz val="10"/>
        <rFont val="Arial"/>
        <family val="2"/>
      </rPr>
      <t>Esterno</t>
    </r>
  </si>
  <si>
    <r>
      <rPr>
        <b/>
        <sz val="12"/>
        <rFont val="Arial"/>
        <family val="2"/>
      </rPr>
      <t>IR10</t>
    </r>
  </si>
  <si>
    <r>
      <rPr>
        <sz val="10"/>
        <rFont val="Arial"/>
        <family val="2"/>
      </rPr>
      <t>Costi di manodopera fittizi</t>
    </r>
  </si>
  <si>
    <r>
      <rPr>
        <sz val="10"/>
        <rFont val="Arial"/>
        <family val="2"/>
      </rPr>
      <t>Beneficiari e terzi</t>
    </r>
  </si>
  <si>
    <r>
      <rPr>
        <sz val="10"/>
        <rFont val="Arial"/>
        <family val="2"/>
      </rPr>
      <t>Esterno</t>
    </r>
  </si>
  <si>
    <r>
      <rPr>
        <b/>
        <sz val="12"/>
        <rFont val="Arial"/>
        <family val="2"/>
      </rPr>
      <t>IR11</t>
    </r>
  </si>
  <si>
    <r>
      <rPr>
        <sz val="10"/>
        <rFont val="Arial"/>
        <family val="2"/>
      </rPr>
      <t>Costi di manodopera erroneamente ripartiti tra progetti specifici</t>
    </r>
  </si>
  <si>
    <r>
      <rPr>
        <sz val="10"/>
        <rFont val="Arial"/>
        <family val="2"/>
      </rPr>
      <t>Un beneficiario ripartisce erroneamente di proposito i costi relativi al personale tra progetti dell'UE e progetti finanziati da altre fonti</t>
    </r>
  </si>
  <si>
    <r>
      <rPr>
        <sz val="10"/>
        <rFont val="Arial"/>
        <family val="2"/>
      </rPr>
      <t>Beneficiari</t>
    </r>
  </si>
  <si>
    <r>
      <rPr>
        <sz val="10"/>
        <rFont val="Arial"/>
        <family val="2"/>
      </rPr>
      <t>Esterno</t>
    </r>
  </si>
  <si>
    <t>Y</t>
  </si>
  <si>
    <t>N</t>
  </si>
  <si>
    <r>
      <rPr>
        <b/>
        <sz val="20"/>
        <rFont val="Arial"/>
        <family val="2"/>
      </rPr>
      <t>DESCRIZIONE DEL RISCHIO</t>
    </r>
  </si>
  <si>
    <r>
      <rPr>
        <b/>
        <sz val="12"/>
        <color indexed="8"/>
        <rFont val="Arial"/>
        <family val="2"/>
      </rPr>
      <t>Rif. rischio</t>
    </r>
  </si>
  <si>
    <r>
      <rPr>
        <b/>
        <sz val="12"/>
        <color indexed="8"/>
        <rFont val="Arial"/>
        <family val="2"/>
      </rPr>
      <t>Rischio</t>
    </r>
  </si>
  <si>
    <r>
      <rPr>
        <b/>
        <sz val="12"/>
        <color indexed="8"/>
        <rFont val="Arial"/>
        <family val="2"/>
      </rPr>
      <t>Descrizione del rischio</t>
    </r>
  </si>
  <si>
    <r>
      <rPr>
        <b/>
        <sz val="12"/>
        <color indexed="8"/>
        <rFont val="Arial"/>
        <family val="2"/>
      </rPr>
      <t xml:space="preserve">Chi è esposto al rischio? 
</t>
    </r>
  </si>
  <si>
    <r>
      <rPr>
        <b/>
        <sz val="12"/>
        <color indexed="8"/>
        <rFont val="Arial"/>
        <family val="2"/>
      </rPr>
      <t>Il rischio è interno (nell'ambito delle AG), esterno o frutto di collusione?</t>
    </r>
  </si>
  <si>
    <r>
      <rPr>
        <b/>
        <sz val="20"/>
        <rFont val="Arial"/>
        <family val="2"/>
      </rPr>
      <t>RISCHIO LORDO</t>
    </r>
  </si>
  <si>
    <r>
      <rPr>
        <b/>
        <sz val="20"/>
        <rFont val="Arial"/>
        <family val="2"/>
      </rPr>
      <t xml:space="preserve"> CONTROLLI ESISTENTI</t>
    </r>
  </si>
  <si>
    <r>
      <rPr>
        <b/>
        <sz val="20"/>
        <rFont val="Arial"/>
        <family val="2"/>
      </rPr>
      <t>RISCHIO NETTO</t>
    </r>
  </si>
  <si>
    <r>
      <rPr>
        <b/>
        <sz val="12"/>
        <color indexed="8"/>
        <rFont val="Arial"/>
        <family val="2"/>
      </rPr>
      <t>Impatto del rischio (LORDO)</t>
    </r>
  </si>
  <si>
    <r>
      <rPr>
        <b/>
        <sz val="12"/>
        <color indexed="8"/>
        <rFont val="Arial"/>
        <family val="2"/>
      </rPr>
      <t>Probabilità del rischio (LORDO)</t>
    </r>
  </si>
  <si>
    <r>
      <rPr>
        <b/>
        <sz val="12"/>
        <color indexed="8"/>
        <rFont val="Arial"/>
        <family val="2"/>
      </rPr>
      <t>Rischio complessivo (LORDO)</t>
    </r>
  </si>
  <si>
    <r>
      <rPr>
        <b/>
        <sz val="12"/>
        <color indexed="8"/>
        <rFont val="Arial"/>
        <family val="2"/>
      </rPr>
      <t>Rif. controllo</t>
    </r>
  </si>
  <si>
    <r>
      <rPr>
        <b/>
        <sz val="12"/>
        <color indexed="8"/>
        <rFont val="Arial"/>
        <family val="2"/>
      </rPr>
      <t>Descrizione del controllo</t>
    </r>
  </si>
  <si>
    <r>
      <rPr>
        <b/>
        <sz val="12"/>
        <color indexed="8"/>
        <rFont val="Arial"/>
        <family val="2"/>
      </rPr>
      <t>Può dimostrare il funzionamento di questo controllo?</t>
    </r>
  </si>
  <si>
    <r>
      <rPr>
        <b/>
        <sz val="12"/>
        <color indexed="8"/>
        <rFont val="Arial"/>
        <family val="2"/>
      </rPr>
      <t>Effettua regolarmente un test di questo controllo?</t>
    </r>
  </si>
  <si>
    <r>
      <rPr>
        <b/>
        <sz val="12"/>
        <color indexed="8"/>
        <rFont val="Arial"/>
        <family val="2"/>
      </rPr>
      <t>Quanto ritiene che sia efficace questo controllo?</t>
    </r>
  </si>
  <si>
    <r>
      <rPr>
        <b/>
        <sz val="12"/>
        <color indexed="8"/>
        <rFont val="Arial"/>
        <family val="2"/>
      </rPr>
      <t>Effetto dei controlli combinati sull'IMPATTO del rischio considerando i livelli di fiducia</t>
    </r>
  </si>
  <si>
    <r>
      <rPr>
        <b/>
        <sz val="12"/>
        <color indexed="8"/>
        <rFont val="Arial"/>
        <family val="2"/>
      </rPr>
      <t>Effetto dei controlli combinati sulla PROBABILITÀ del rischio considerando i livelli di fiducia</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</si>
  <si>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</si>
  <si>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</si>
  <si>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</si>
  <si>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b/>
        <sz val="12"/>
        <color indexed="8"/>
        <rFont val="Arial"/>
        <family val="2"/>
      </rPr>
      <t>Frazionamento delle acquisizioni</t>
    </r>
  </si>
  <si>
    <r>
      <rPr>
        <sz val="10"/>
        <color theme="1"/>
        <rFont val="Arial"/>
        <family val="2"/>
      </rPr>
      <t>IC 2.1</t>
    </r>
  </si>
  <si>
    <r>
      <rPr>
        <sz val="10"/>
        <color theme="1"/>
        <rFont val="Arial"/>
        <family val="2"/>
      </rPr>
      <t>IC 2.2</t>
    </r>
  </si>
  <si>
    <r>
      <rPr>
        <b/>
        <sz val="12"/>
        <color indexed="8"/>
        <rFont val="Arial"/>
        <family val="2"/>
      </rPr>
      <t>Proroga irregolare del contratto</t>
    </r>
  </si>
  <si>
    <r>
      <rPr>
        <b/>
        <sz val="12"/>
        <color indexed="8"/>
        <rFont val="Arial"/>
        <family val="2"/>
      </rPr>
      <t>Mancato svolgimento della gara d'appalto</t>
    </r>
  </si>
  <si>
    <r>
      <rPr>
        <b/>
        <sz val="20"/>
        <rFont val="Arial"/>
        <family val="2"/>
      </rPr>
      <t>RISCHIO NETTO</t>
    </r>
  </si>
  <si>
    <r>
      <rPr>
        <b/>
        <sz val="20"/>
        <rFont val="Arial"/>
        <family val="2"/>
      </rPr>
      <t>PIANO D'AZIONE</t>
    </r>
  </si>
  <si>
    <r>
      <rPr>
        <b/>
        <sz val="20"/>
        <rFont val="Arial"/>
        <family val="2"/>
      </rPr>
      <t>RISCHIO PREVISTO</t>
    </r>
  </si>
  <si>
    <r>
      <rPr>
        <b/>
        <sz val="12"/>
        <color indexed="8"/>
        <rFont val="Arial"/>
        <family val="2"/>
      </rPr>
      <t>Impatto del rischio (NETTO)</t>
    </r>
  </si>
  <si>
    <r>
      <rPr>
        <b/>
        <sz val="12"/>
        <color indexed="8"/>
        <rFont val="Arial"/>
        <family val="2"/>
      </rPr>
      <t>Probabilità del rischio (NETTO)</t>
    </r>
  </si>
  <si>
    <r>
      <rPr>
        <b/>
        <sz val="12"/>
        <color indexed="8"/>
        <rFont val="Arial"/>
        <family val="2"/>
      </rPr>
      <t>Rischio complessivo attuale (NETTO)</t>
    </r>
  </si>
  <si>
    <r>
      <rPr>
        <b/>
        <sz val="12"/>
        <color indexed="8"/>
        <rFont val="Arial"/>
        <family val="2"/>
      </rPr>
      <t>Nuovo controllo in programma</t>
    </r>
  </si>
  <si>
    <r>
      <rPr>
        <b/>
        <sz val="12"/>
        <color indexed="8"/>
        <rFont val="Arial"/>
        <family val="2"/>
      </rPr>
      <t>Responsabile</t>
    </r>
  </si>
  <si>
    <r>
      <rPr>
        <b/>
        <sz val="12"/>
        <color indexed="8"/>
        <rFont val="Arial"/>
        <family val="2"/>
      </rPr>
      <t>Effetto dei controlli combinati in programma sul nuovo IMPATTO del rischio (NETTO)</t>
    </r>
  </si>
  <si>
    <r>
      <rPr>
        <b/>
        <sz val="12"/>
        <color indexed="8"/>
        <rFont val="Arial"/>
        <family val="2"/>
      </rPr>
      <t>Effetto dei controlli combinati in programma sulla nuova PROBABILITÀ del rischio (NETTO)</t>
    </r>
  </si>
  <si>
    <r>
      <rPr>
        <b/>
        <sz val="12"/>
        <color indexed="8"/>
        <rFont val="Arial"/>
        <family val="2"/>
      </rPr>
      <t>Impatto del rischio (PREVISTO)</t>
    </r>
  </si>
  <si>
    <r>
      <rPr>
        <b/>
        <sz val="12"/>
        <color indexed="8"/>
        <rFont val="Arial"/>
        <family val="2"/>
      </rPr>
      <t>Probabilità del rischio (PREVISTO)</t>
    </r>
  </si>
  <si>
    <r>
      <rPr>
        <b/>
        <sz val="12"/>
        <color indexed="8"/>
        <rFont val="Arial"/>
        <family val="2"/>
      </rPr>
      <t>Rischio complessivo (PREVISTO)</t>
    </r>
  </si>
  <si>
    <t>Un'organizzazione presenta per lo stesso progetto una richiesta di finanziamento con diversi fondi dell'UE e/o degli Stati membri senza dichiarare tali richieste</t>
  </si>
  <si>
    <t>Aggiudicazioni ingiustificate ad un singolo fornitore</t>
  </si>
  <si>
    <t>Un membro del personale di un'AG favorisce un offerente in una procedura di gara mediante:
- specifiche atte a favorire le turbative d'asta o
- la divulgazione dei dati relativi alle offerte o
- la manipolazione delle offerte.</t>
  </si>
  <si>
    <t xml:space="preserve"> Tutte le candidature devono essere registrate e valutate conformemente a criteri applicabili.</t>
  </si>
  <si>
    <t>Un beneficiario dichiara costi di manodopera fittizi per attività che non vengono svolte o non sono state svolte conformemente ai termini contrattuali.
- Costi di manodopera fittizi o
- Mancata retribuzione degli straordinari o
- Dichiarazione di tariffe orarie errate o
- Dichiarazione di costi relativi a personale inesistente o
- Dichiarazione di costi relativi al personale per attività che si sono svolte al di fuori del periodo di esecuzione del contratto.</t>
  </si>
  <si>
    <t>I candidati dichiarano il falso nella domanda, facendo credere al comitato di valutazione di soddisfare i criteri generali e specifici di ammissibilità per superare la procedura di presentazione della candidatura</t>
  </si>
  <si>
    <t>Il rischio riguarda la sua Autorità di gestione?</t>
  </si>
  <si>
    <t xml:space="preserve">1) Può accadere che i beneficiari frazionino un'acquisizione in due o più ordini di acquisto o contratti al fine di evitare di dover bandire una procedura di gara o una verifica della gestione di livello superiore o 2) che i beneficiari falsifichino il motivo per cui hanno aggiudicato i contratti ad un solo fornitore definendo specifiche molto restrittive o 3) aggiudichino contratti a terzi favoriti senza effettuare la gara d'appalto richiesta o 4) proroghino le durate originarie dei contratti, mediante l'inserimento di una clausola contrattuale o di una condizione supplementare, al fine di evitare una nuova gara d'appalto. </t>
  </si>
  <si>
    <t>1) Può accadere che i beneficiari "personalizzino" le richieste di offerte o di proposte in modo che esse prevedano specifiche che corrispondono appositamente alle qualifiche di un particolare offerente o che solo un offerente può soddisfare. È possibile che vengano richieste specifiche eccessivamente restrittive per escludere altri offerenti qualificati o 2) che il personale di un beneficiario addetto alla definizione del progetto o alla valutazione delle offerte divulghi informazioni riservate per aiutare un offerente favorito a formulare una proposta tecnica o finanziaria migliore (bilanci di previsioni, soluzioni preferite o dettagli sulle offerte concorrenti) o 3) che i beneficiari manipolino le offerte dopo averle ricevute per garantire la selezione di un offerente favorito</t>
  </si>
  <si>
    <t xml:space="preserve">1) Può accadere che terzi appartenenti a una particolare area geografica, regione o settore agiscano in collusione per sconfiggere la concorrenza e aumentare i prezzi mediante il ricorso a vari sistemi di offerte concordate quali offerte complementari, rotazione delle offerte, soppressione delle offerte e divisione del mercato oppure 2) facciano partecipare un fornitore "fantasma" di servizi al fine di presentare offerte complementari che rientrano nell'ambito di offerte concordate, gonfiare i costi o semplicemente generare fatture fittizie. Inoltre, è possibile che un dipendente del beneficiario autorizzi pagamenti a favore di un fornitore fittizio al fine di appropriarsi indebitamente di finanziamenti. </t>
  </si>
  <si>
    <t xml:space="preserve">Un offerente manipola fatture o dichiarazioni di spesa al fine di sovraccaricare i costi o di ricaricare quelli sostenuti.
- Duplicazione delle dichiarazioni di spesa da parte di un singolo offerente o 
- Fatture false, gonfiate o duplicate.
</t>
  </si>
  <si>
    <t xml:space="preserve">1) Può accadere che terzi sostituiscano i prodotti specificati nel contratto con altri di qualità inferiore o che non soddisfino le specifiche contrattuali e poi dichiarino il falso, asserendo di averle soddisfatte, e che i beneficiari siano complici in tale frode o 2) alcuni o tutti i prodotti o servizi oggetto della consegna in base ai termini contrattuali non vengano consegnati o resi, o che il contratto sia stato deliberatamente eseguito in modo non conforme a quanto convenuto. </t>
  </si>
  <si>
    <t xml:space="preserve">Può accadere che membri dell'AG abbiano conflitti d'interesse che influiscono indebitamente sull'approvazione dei pagamenti relativamente a taluni beneficiari. </t>
  </si>
  <si>
    <t xml:space="preserve">1) Può accadere che un membro dell'AG frazioni un'acquisizione in due o più ordini di acquisto o contratti al fine di evitare di dover bandire una procedura di gara o una verifica della gestione di livello superiore o 2) che falsifichi il motivo per cui i contratti sono stati aggiudicati ad un solo fornitore definendo specifiche molto restrittive o 3) aggiudichi dei contratti a terzi favoriti senza effettuare la gara d'appalto richiesta o 4) proroghi le durate originarie dei contratti, mediante l'inserimento di una clausola contrattuale o di una condizione supplementare, al fine di evitare una nuova gara d'appalto. </t>
  </si>
  <si>
    <t>1) Può accadere che un membro dell'AG "personalizzi" le richieste di offerte o di proposte in modo che esse prevedano specifiche che corrispondono appositamente alle qualifiche di un particolare offerente o che solo un offerente può soddisfare. È possibile che vengano impiegate specifiche eccessivamente restrittive per escludere altri offerenti qualificati o 2) che il personale dell'AG addetto alla definizione del progetto o alla valutazione delle offerte divulghi informazioni riservate per favorire un offerente e aiutarlo a formulare una proposta tecnica o finanziaria migliore (bilanci di previsioni, soluzioni preferite o dettagli sulle offerte concorrenti) o 3) che un membro dell'AG manipoli le offerte dopo averle ricevute per garantire la selezione di un offerente favorito</t>
  </si>
  <si>
    <t xml:space="preserve">1) Può accadere che un contratto venga aggiudicato a un beneficiario nei confronti del quale un membro del personale nutra un interesse, sia esso di carattere finanziario o di altro genere. Analogamente, le organizzazioni non possono rendere integralmente noti tutti i conflitti di interesse quando si candidano per un contratto oppure 2) può accadere che beneficiari che si sono candidati per determinati contratti paghino somme illecite e tangenti per influenzarne l'aggiudicazione.     </t>
  </si>
  <si>
    <t>Sì</t>
  </si>
  <si>
    <t>Elevato</t>
  </si>
  <si>
    <t>Conflitti di interesse nell'ambito della procedura di selezione</t>
  </si>
  <si>
    <t>Può dimostrare il funzionamento di questo controllo?</t>
  </si>
  <si>
    <t xml:space="preserve"> CONTROLLI ESISTENTI</t>
  </si>
  <si>
    <t>si</t>
  </si>
  <si>
    <t>elevato</t>
  </si>
  <si>
    <t>Un membro del personale dell'AG elude la procedura di gara obbligatoria, al fine di favorire un determinato candidato per l'aggiudicazione o il mantenimento di un contratto, mediante:                                     - la mancata organizzazione di una gara d'appalto o
- il frazionamento delle acquisizioni o
- l'assegnazione ingiustificata dell'appalto a un solo fornitore o
- la proroga irregolare del contratto.</t>
  </si>
  <si>
    <t>Verifica a campione sulle dichiarazioni sostitutive presentate in fase di selezione attraverso banche dati pubbliche (CUP, banda dati beneficiari della Regione ecc.)</t>
  </si>
  <si>
    <t>Può accadere che un beneficiario ripartisca deliberatamente in modo errato i costi relativi al personale tra progetti dell'UE e progetti finanziati da altre fonti</t>
  </si>
  <si>
    <t>1) Può accadere che un beneficiario o un terzo proponga una squadra di personale adeguatamente qualificato per una attività finanziabile nell'ambito del progetto al solo scopo di svolgere il lavoro con una manodopera non sufficientemente qualificata oppure 2) falsifichi deliberatamente le descrizioni delle mansioni svolte dal personale affinché le spese rivendicate siano considerate costi ammissibili</t>
  </si>
  <si>
    <t>Costi di personale fittizio</t>
  </si>
  <si>
    <t>AdG</t>
  </si>
  <si>
    <t>moderato</t>
  </si>
  <si>
    <t>basso</t>
  </si>
  <si>
    <t>L'AdG dispone di una metodologia chiara di controllo di gestione che si basa sulle migliori pratiche comunemente accettate.</t>
  </si>
  <si>
    <t>Sono presenti procedure di aggiornamento del personale che svolge le verifiche di gestione</t>
  </si>
  <si>
    <t>Responsabile</t>
  </si>
  <si>
    <t>Attuazione - rischi relativi ad appalti pubblici per contratti aggiudicati e gestiti dai beneficiari</t>
  </si>
  <si>
    <t>Un membro del personale del beneficiario favorisce un offerente in una procedura di gara mediante:
- specifiche atte a favorire le turbative d'asta
- la divulgazione dei dati relativi alle offerte o
- la manipolazione delle offerte.</t>
  </si>
  <si>
    <t>no</t>
  </si>
  <si>
    <t>1) Può accadere che un beneficiario o un terzo dichiarino deliberatamente costi di manodopera fittizi "gonfiando" il numero delle ore di lavoro  o 2) che un beneficiario o un terzo dichiarino deliberatamente che si sono svolte delle ore di lavoro straordinario per le quali non è stata erogata alcuna retribuzione al personale o 3) che un beneficiario o un terzo dichiarino deliberatamente costi relativi al personale eccessivamente onerosi indicando tariffe orarie false o un numero di ore effettive di lavoro non corrispondente alla realtà o 4) che un beneficiario o un terzo falsifichino la documentazione per rivendicare costi relativi a personale che non è stato impiegato o a personale inesistente o 5) che un beneficiario o un terzo falsifichino deliberatamente la documentazione per indurre a credere che abbiano sostenuto dei costi durante il periodo di esecuzione del contratto.</t>
  </si>
  <si>
    <t>IC 1.1</t>
  </si>
  <si>
    <t>IC 1.2</t>
  </si>
  <si>
    <t>IC 2.31</t>
  </si>
  <si>
    <t>IC 2.11</t>
  </si>
  <si>
    <t>IC 2.21</t>
  </si>
  <si>
    <t>IC 3.2</t>
  </si>
  <si>
    <t>IC 3.13</t>
  </si>
  <si>
    <t>IC 3.14</t>
  </si>
  <si>
    <t>IC 3.21</t>
  </si>
  <si>
    <t>IC 3.22</t>
  </si>
  <si>
    <r>
      <t xml:space="preserve">1: VALUTAZIONE DELL'ESPOSIZIONE A RISCHI DI FRODE SPECIFICI - </t>
    </r>
    <r>
      <rPr>
        <b/>
        <u/>
        <sz val="20"/>
        <rFont val="Arial"/>
        <family val="2"/>
      </rPr>
      <t>SELEZIONE DEI CANDIDATI</t>
    </r>
    <r>
      <rPr>
        <b/>
        <sz val="20"/>
        <rFont val="Arial"/>
        <family val="2"/>
      </rPr>
      <t xml:space="preserve"> DA PARTE DELLE AUTORITÀ DI GESTIONE</t>
    </r>
  </si>
  <si>
    <t>DESCRIZIONE DEL RISCHIO</t>
  </si>
  <si>
    <t>Rif. rischio</t>
  </si>
  <si>
    <t>Rischio</t>
  </si>
  <si>
    <t>Descrizione del rischio</t>
  </si>
  <si>
    <t>Chi è esposto al rischio? 
(Autorità di gestione (AG) / Organismi di attuazione (OA) / Autorità di certificazione (AC) / Beneficiari (BF) / Terzi</t>
  </si>
  <si>
    <t>Il rischio è interno (nell'ambito delle AG), esterno o frutto di collusione?</t>
  </si>
  <si>
    <t xml:space="preserve">Motivare la risposta, se negativa </t>
  </si>
  <si>
    <t>SR1</t>
  </si>
  <si>
    <t>Autorità di gestione e beneficiari</t>
  </si>
  <si>
    <t>Interno / Collusione</t>
  </si>
  <si>
    <t>SR2</t>
  </si>
  <si>
    <t>False dichiarazioni da parte dei candidati</t>
  </si>
  <si>
    <t>Beneficiari</t>
  </si>
  <si>
    <t>Esterno</t>
  </si>
  <si>
    <t>SR3</t>
  </si>
  <si>
    <t>Doppio finanziamento</t>
  </si>
  <si>
    <t xml:space="preserve">Chi è esposto al rischio? 
</t>
  </si>
  <si>
    <t>RISCHIO LORDO</t>
  </si>
  <si>
    <t>RISCHIO NETTO</t>
  </si>
  <si>
    <t>Impatto del rischio (LORDO)</t>
  </si>
  <si>
    <t>Probabilità del rischio (LORDO)</t>
  </si>
  <si>
    <t>Rischio complessivo (LORDO)</t>
  </si>
  <si>
    <t>Rif. controllo</t>
  </si>
  <si>
    <t>Descrizione del controllo</t>
  </si>
  <si>
    <t>Effettua regolarmente un test di questo controllo?</t>
  </si>
  <si>
    <t>Quanto ritiene che sia efficace questo controllo?</t>
  </si>
  <si>
    <t>Effetto dei controlli combinati sull'IMPATTO del rischio considerando i livelli di fiducia</t>
  </si>
  <si>
    <t>Effetto dei controlli combinati sulla PROBABILITÀ del rischio considerando i livelli di fiducia</t>
  </si>
  <si>
    <t>Impatto del rischio (NETTO)</t>
  </si>
  <si>
    <t>Probabilità del rischio (NETTO)</t>
  </si>
  <si>
    <t>Rischio complessivo attuale (NETTO)</t>
  </si>
  <si>
    <t>PIANO D'AZIONE</t>
  </si>
  <si>
    <t>RISCHIO PREVISTO</t>
  </si>
  <si>
    <t>Nuovo controllo in programma</t>
  </si>
  <si>
    <t>Effetto dei controlli combinati in programma sul nuovo IMPATTO del rischio (NETTO)</t>
  </si>
  <si>
    <t>Effetto dei controlli combinati in programma sulla nuova PROBABILITÀ del rischio (NETTO)</t>
  </si>
  <si>
    <t>Impatto del rischio (PREVISTO)</t>
  </si>
  <si>
    <t>Probabilità del rischio (PREVISTO)</t>
  </si>
  <si>
    <t>Rischio complessivo (PREVISTO)</t>
  </si>
  <si>
    <t>Un'organizzazione presenta per lo stesso progetto una richiesta di finanziamento con diversi fondi dell'UE e/o degli Stati membri senza dichiarare tali richieste nell'ambito della dichiarazione sostitutiva</t>
  </si>
  <si>
    <t>SC 3.1</t>
  </si>
  <si>
    <t>Conflitto di interesse non dichiarato</t>
  </si>
  <si>
    <t>IC 1.3</t>
  </si>
  <si>
    <t>IC 1.4</t>
  </si>
  <si>
    <t>Pagamenti illeciti e tangenti</t>
  </si>
  <si>
    <t>Divulgazione di dati relativi alle offerte</t>
  </si>
  <si>
    <t>Manipolazione delle offerte</t>
  </si>
  <si>
    <t>Offerte concordate</t>
  </si>
  <si>
    <t>IC 4.1</t>
  </si>
  <si>
    <t>Fornitori fantasma di servizi</t>
  </si>
  <si>
    <t>IC 4.11</t>
  </si>
  <si>
    <t>IC 4.12</t>
  </si>
  <si>
    <t>IC 5.1</t>
  </si>
  <si>
    <t>Duplicazioni delle dichiarazioni di spesa</t>
  </si>
  <si>
    <t>IC 6.1</t>
  </si>
  <si>
    <t>IC 6.2</t>
  </si>
  <si>
    <t>Fatture false, gonfiate o duplicate</t>
  </si>
  <si>
    <t>IC 6.11</t>
  </si>
  <si>
    <t>IC 6.12</t>
  </si>
  <si>
    <t>Sostituzione di prodotti</t>
  </si>
  <si>
    <t>IC 7.1</t>
  </si>
  <si>
    <t>Assenza dei prodotti</t>
  </si>
  <si>
    <t>IC 7.11</t>
  </si>
  <si>
    <t>IC 7.13</t>
  </si>
  <si>
    <t>Manodopera non sufficientemente qualificata</t>
  </si>
  <si>
    <t>IC 9.1</t>
  </si>
  <si>
    <t>IC 9.2</t>
  </si>
  <si>
    <t>IC 9.3</t>
  </si>
  <si>
    <t>Descrizioni approssimative delle attività</t>
  </si>
  <si>
    <t>IC 9.11</t>
  </si>
  <si>
    <t>IC 9.12</t>
  </si>
  <si>
    <t>CC 3.1</t>
  </si>
  <si>
    <t>CC 3.2</t>
  </si>
  <si>
    <t>CC 3.3</t>
  </si>
  <si>
    <t>CC 3.4</t>
  </si>
  <si>
    <t>Frazionamento delle acquisizioni</t>
  </si>
  <si>
    <t>Aggiudicazione ingiustificata ad un singolo fornitore</t>
  </si>
  <si>
    <t>PC 1.11</t>
  </si>
  <si>
    <t>Proroga irregolare del contratto</t>
  </si>
  <si>
    <t>IC 1.22</t>
  </si>
  <si>
    <t>PC 2.1</t>
  </si>
  <si>
    <t>PC 2.11</t>
  </si>
  <si>
    <t>PC 2.12</t>
  </si>
  <si>
    <t>PC 2.21</t>
  </si>
  <si>
    <t>PC 2.22</t>
  </si>
  <si>
    <t>PC 3.1</t>
  </si>
  <si>
    <t>PC 3.2</t>
  </si>
  <si>
    <t>Pagamenti illeciti</t>
  </si>
  <si>
    <t>PC 3.11</t>
  </si>
  <si>
    <r>
      <t xml:space="preserve">2: VALUTAZIONE DELL'ESPOSIZIONE A RISCHI DI FRODE SPECIFICI - </t>
    </r>
    <r>
      <rPr>
        <b/>
        <sz val="20"/>
        <color indexed="8"/>
        <rFont val="Arial"/>
        <family val="2"/>
      </rPr>
      <t>ATTUAZIONE DEL PROGRAMMA</t>
    </r>
    <r>
      <rPr>
        <b/>
        <sz val="20"/>
        <color indexed="8"/>
        <rFont val="Arial"/>
        <family val="2"/>
      </rPr>
      <t xml:space="preserve"> E VERIFICA DELLE ATTIVITÀ</t>
    </r>
  </si>
  <si>
    <t>Attuazione - rischi relativi ai costi della manodopera sostenuti da beneficiari o terzi</t>
  </si>
  <si>
    <t>I candidati dichiarano il falso nella domanda, facendo credere alla commissione di valutazione di soddisfare i criteri generali e specifici di ammissibilità per superare la procedura di presentazione della candidatura</t>
  </si>
  <si>
    <t>i soggetti che partecipano alla procedura di selezione (e valutazione) delle strutture di gestione (AdG/CdR/UCO - OI) influenzano intenzionalmente la valutazione e la selezione dei candidati per favorire alcuni candidati, fornendo un trattamento di favore per la loro candidatura nella valutazione o esercitando pressioni sugli altri membri del gruppo</t>
  </si>
  <si>
    <r>
      <t xml:space="preserve">1) Può accadere che i beneficiari aggiudichino contratti di </t>
    </r>
    <r>
      <rPr>
        <sz val="10"/>
        <color theme="1"/>
        <rFont val="Arial"/>
        <family val="2"/>
      </rPr>
      <t xml:space="preserve">appalto a terzi nei confronti dei quali un membro del personale nutre un interesse, sia esso di carattere finanziario o di altro genere. </t>
    </r>
    <r>
      <rPr>
        <sz val="10"/>
        <color theme="1"/>
        <rFont val="Arial"/>
        <family val="2"/>
      </rPr>
      <t xml:space="preserve">2) può accadere che terzi che si sono candidati per un contratto paghino somme illecite e tangenti ai beneficiari per influenzare l'aggiudicazione.     </t>
    </r>
  </si>
  <si>
    <t>AcAdG</t>
  </si>
  <si>
    <t>Si verifica se le aziende che partecipano a un appalto siano collegate tra loro mediante l'utilizzo di strumenti open source o di ARACHNE</t>
  </si>
  <si>
    <t>IC 7.2</t>
  </si>
  <si>
    <t xml:space="preserve">Per quanto riguarda i costi del beneficiario relativi alla manodopera, eventuali modifiche di rilievo riguardanti i membri principali del personale possono avvenire esclusivamente previa autorizzazione dell'AdG </t>
  </si>
  <si>
    <r>
      <rPr>
        <sz val="10"/>
        <color theme="1"/>
        <rFont val="Arial"/>
        <family val="2"/>
      </rPr>
      <t>IC 10.12</t>
    </r>
  </si>
  <si>
    <t>L'AdG svolge un esame secondario dettagliato a campione sulle verifiche della gestione per garantire che queste ultime siano state effettuate in conformità con le direttive e le norme pertinenti.</t>
  </si>
  <si>
    <t xml:space="preserve"> L'AdG definisce una metodologia chiara  per l'analisi del livello di rischio di frode che si basa anche sull'utilizzo dell'applicativo messo a disposizione dalla Commissione Europea (ARACHNE). Detta analisi di rischio viene utilizzata nelle procedure di campionamento (dichiarazioni sostitutive, controlli in loco)</t>
  </si>
  <si>
    <t xml:space="preserve"> L'AdG definisce una procedura volta a garantire le opportune verifiche per i progetti/operazioni che presentano, dall'analisi del livello di rischio di frode sviluppato dall'applicativo ARACHNE, un indice di rischio elevato.</t>
  </si>
  <si>
    <t xml:space="preserve"> L'Amministrazione Regionale definisce uno specifico piano di formazione volto ad accrescere adeguate competenze per la verifica dei progetti/operazioni con particolare attenzione al rischio di frode (PRA)</t>
  </si>
  <si>
    <t>Funzione pubblica</t>
  </si>
  <si>
    <t>L'AdC dispone di una metodologia di verifica che si basa sui dati messi a disposizione con il sistema informativo dell'AdG.</t>
  </si>
  <si>
    <r>
      <rPr>
        <sz val="10"/>
        <color theme="1"/>
        <rFont val="Arial"/>
        <family val="2"/>
      </rPr>
      <t>CC 2.3</t>
    </r>
    <r>
      <rPr>
        <sz val="11"/>
        <color theme="1"/>
        <rFont val="Calibri"/>
        <family val="2"/>
        <scheme val="minor"/>
      </rPr>
      <t/>
    </r>
  </si>
  <si>
    <t xml:space="preserve">Le funzioni sono nettamente definite, ripartite e separate tra l'AdG e l'AdC </t>
  </si>
  <si>
    <t>Dipartimento funzione pubblica</t>
  </si>
  <si>
    <t xml:space="preserve">Il processo di pagamento presenta diverse fasi separate di approvazione, ove venga richiesto di dimostrare la regolarità delle spese </t>
  </si>
  <si>
    <t>L'AdG attua una politica in materia di conflitto di interessi che prevede una dichiarazione annuale di insussistenza di cause di inconferibilità e di incompatibilità, ex art.20, comma 2, del d. lgs. n. 39/2013</t>
  </si>
  <si>
    <t>L'Amministrazione regionale svolge regolarmente corsi di formazione adeguati per tutto il personale in materia di conflitto d'interesse (PTPC)</t>
  </si>
  <si>
    <t>L'AdG garantisce che i suoi membri sono consapevoli delle conseguenze che comporta la partecipazione ad attività che possano mettere in dubbio la loro integrità, con una chiara descrizione di tali conseguenze e delle relative infrazioni specifiche ai sensi della L. 190/2012</t>
  </si>
  <si>
    <r>
      <rPr>
        <sz val="10"/>
        <color theme="1"/>
        <rFont val="Arial"/>
        <family val="2"/>
      </rPr>
      <t>PC 1.1</t>
    </r>
  </si>
  <si>
    <r>
      <rPr>
        <sz val="10"/>
        <color theme="1"/>
        <rFont val="Arial"/>
        <family val="2"/>
      </rPr>
      <t>PC 1.2</t>
    </r>
    <r>
      <rPr>
        <sz val="11"/>
        <color theme="1"/>
        <rFont val="Calibri"/>
        <family val="2"/>
        <scheme val="minor"/>
      </rPr>
      <t/>
    </r>
  </si>
  <si>
    <t>IC 1.5</t>
  </si>
  <si>
    <r>
      <rPr>
        <b/>
        <sz val="12"/>
        <color indexed="9"/>
        <rFont val="Arial"/>
        <family val="2"/>
      </rPr>
      <t>Sì</t>
    </r>
  </si>
  <si>
    <r>
      <rPr>
        <b/>
        <sz val="12"/>
        <color indexed="9"/>
        <rFont val="Arial"/>
        <family val="2"/>
      </rPr>
      <t>Elevato</t>
    </r>
  </si>
  <si>
    <r>
      <rPr>
        <b/>
        <sz val="12"/>
        <color indexed="9"/>
        <rFont val="Arial"/>
        <family val="2"/>
      </rPr>
      <t>No</t>
    </r>
  </si>
  <si>
    <r>
      <rPr>
        <b/>
        <sz val="12"/>
        <color indexed="9"/>
        <rFont val="Arial"/>
        <family val="2"/>
      </rPr>
      <t>Moderato</t>
    </r>
  </si>
  <si>
    <r>
      <rPr>
        <sz val="12"/>
        <color indexed="8"/>
        <rFont val="Arial"/>
        <family val="2"/>
      </rPr>
      <t xml:space="preserve">I membri del comitato di valutazione dell'AG influenzano deliberatamente la valutazione e la selezione dei candidati per favorire uno di loro attraverso un trattamento compiacente nei confronti della sua candidatura in fase di valutazione o esercitando pressioni su altri membri della giuria </t>
    </r>
  </si>
  <si>
    <r>
      <rPr>
        <sz val="12"/>
        <color indexed="9"/>
        <rFont val="Arial"/>
        <family val="2"/>
      </rPr>
      <t>Basso</t>
    </r>
  </si>
  <si>
    <r>
      <rPr>
        <sz val="10"/>
        <color theme="1"/>
        <rFont val="Arial"/>
        <family val="2"/>
      </rPr>
      <t>SC 1.1</t>
    </r>
  </si>
  <si>
    <r>
      <rPr>
        <sz val="10"/>
        <color theme="1"/>
        <rFont val="Arial"/>
        <family val="2"/>
      </rPr>
      <t>L'AG svolge regolarmente corsi di formazione adeguati per tutto il personale in materia di deontologia e integrità.</t>
    </r>
  </si>
  <si>
    <r>
      <rPr>
        <sz val="10"/>
        <color theme="1"/>
        <rFont val="Arial"/>
        <family val="2"/>
      </rPr>
      <t xml:space="preserve"> Tutte le decisioni in merito all'approvazione / al rigetto delle candidature devono essere comunicate ai candidati.</t>
    </r>
  </si>
  <si>
    <t>Ac AdG</t>
  </si>
  <si>
    <r>
      <rPr>
        <sz val="10"/>
        <rFont val="Arial"/>
        <family val="2"/>
      </rPr>
      <t>SC 2.1</t>
    </r>
  </si>
  <si>
    <t>strumento di  controllo</t>
  </si>
  <si>
    <t xml:space="preserve">Comprimere al massimo la discrezionalità  attraverso  Schema tipo di Avviso per la selezione di beneficiari (aiuti)  e operazioni di OOPP, beni e servizi a regia </t>
  </si>
  <si>
    <t>SC 1.2</t>
  </si>
  <si>
    <t xml:space="preserve">L'AG garantisce che i suoi membri sono consapevoli delle conseguenze che comporta la partecipazione ad attività che possano mettere in dubbio la loro integrità, con una chiara descrizione di tali conseguenze e delle relative infrazioni specifiche. </t>
  </si>
  <si>
    <t>Corsi di formazione previsti nel Piano triennale prevenzione corruzione e trasparenza</t>
  </si>
  <si>
    <t xml:space="preserve">Tutti gli inviti a presentare candidature devono essere pubblicati. </t>
  </si>
  <si>
    <t>Piano triennale prevenzione corruzione e trasparenza - Patto d'integrità negli affidamenti</t>
  </si>
  <si>
    <t>L'AdG/UCO fornisce indirizzi chiari sull'etica, sui conflitti di interessi, sulla trasparenza, sulla lotta alla criminalità sensibilizzando i beneficiari/stazioni appaltanti ad adottare il Patto d'integrità (ai sensi della Legge n.190/2012) come reciproca formale obbligazione da parte dell'amministrazione e degli interessati alla procedura di affidamento di conformare i propri comportamenti ai principi di lealtà, tasparenza e correttezza con l'espresso impegno di contastare i fenomeni di corruzione</t>
  </si>
  <si>
    <t>L'AdG anche attraverso il Piano anticorruzione  attua e rende pubblico un meccanismo attraverso il quale il dipendente pubblico può denunciare le irregolarità in caso di sospetta condotta fraudolenta ai sensi della L. 190/2012 (www.whistleblowing@anticorruzione.it)</t>
  </si>
  <si>
    <t xml:space="preserve">Piano triennale prevenzione corruzione e trasparenza </t>
  </si>
  <si>
    <t>alto</t>
  </si>
  <si>
    <t>Check list Appalti pubblici - procedure di affidamento</t>
  </si>
  <si>
    <t>L'AdG verifica  che si possa escludere un frazionamento artificioso dell'appalto</t>
  </si>
  <si>
    <t>SC 1.3</t>
  </si>
  <si>
    <t>Check list di qualità nella parte relativa alla selezione delle operazioni</t>
  </si>
  <si>
    <t xml:space="preserve">AcAdG </t>
  </si>
  <si>
    <t xml:space="preserve"> L'Adg attraverso la Check list controlli I livello per il PO FESR 2014-2020   "verifica procedure di selezione", controlla che la composizione delle Commissioni sia tale da comprendere le professionalità di tipo tecnico ed amministrativo coerenti con i contenuti dell'Avviso e che tutti i componenti abbiano sottoscritto la dichiarazione di assenza di cause di inconferibilità e incompatibilità di cui al D.Lgs. n. 39/2012 e s.m.i.</t>
  </si>
  <si>
    <t>L'AdG  attraverso la Check list controlli I livello per il PO FESR 2014-2020   "verifica procedure di selezione" verifica che Il decreto di nomina della Commissione di valutazione e le dichiarazioni di assenza di cause di inconferibilità e incompatibilità dei componenti della Commissione sono pubblicati sul sito www.euroinfosicilia.it e sui siti istituzionali a norma di legge</t>
  </si>
  <si>
    <t>L'AdG  attraverso la Check list controlli I livello per il PO FESR 2014-2020   "verifica procedure di selezione" verifica che venga rispettato il principio di piena separazione tra l'Amministrazione e la Commissione di Valutazione e che il lavoro della Commissione sia stato regolarmente svolto, senza astensioni dalla valutazione e senza che siano state sollevate questioni su conflitti di interesse di singoli membri</t>
  </si>
  <si>
    <t>SC 1.4</t>
  </si>
  <si>
    <t>SC 1.5</t>
  </si>
  <si>
    <t>SC 1.6</t>
  </si>
  <si>
    <t>SC 1.7</t>
  </si>
  <si>
    <t>Piano triennale prevenzione corruzione e trasparenza (Whistleblower)</t>
  </si>
  <si>
    <t>L'AdG anche attraverso il Piano anticorruzione  attua e rende pubblico un meccanismo (Whistleblower) attraverso cui i dipendenti pubblici possono denunciare le irregolarità in caso di sospetta condotta fraudolenta ai sensi della L. 190/2012</t>
  </si>
  <si>
    <t>Nel processo di screening l'AG si avvarrà delle conoscenze acquisite sulle domande fraudolente precedentemente presentate e su altre pratiche fraudolente attraverso l'utilizzo di ARACHNE</t>
  </si>
  <si>
    <r>
      <t xml:space="preserve">Nel processo di screening l'AG si avvarrà delle conoscenze acquisite in precedenza sul beneficiario per adottare una decisione informata in merito alla veridicità delle dichiarazioni e delle informazioni presentate </t>
    </r>
    <r>
      <rPr>
        <sz val="10"/>
        <color rgb="FFFF0000"/>
        <rFont val="Arial"/>
        <family val="2"/>
      </rPr>
      <t>attraverso apposita banca dati (aiuti de minimis)</t>
    </r>
  </si>
  <si>
    <t>Verifica autodichiarazioni ai sensi del DPR 445/2000</t>
  </si>
  <si>
    <t>Negli AIUTI DI IMPORTANZA MINORE («de minimis») l'AdG attraverso le check list "procedura di selezione - Erogazione di finanziamenti - verifica aiuti di stato"  verifica  il rispetto del cumulo degli aiuti, nel rispetto di quanto previsto dall’art. 5 del regolamento n. 1407/2013</t>
  </si>
  <si>
    <t xml:space="preserve">L'AdG verifica che la composizione della commissione di valutazione avvenga secondo quanto prescritto dalla vigente normativa anche con riferimento alla preventiva acquisizione delle dichiarazioni rese dai componenti della Commissione ai sensi del comma 9 dell'art. 77 del Decreto legislativo 50/2016 riguardo il conflitto d'interesse </t>
  </si>
  <si>
    <t xml:space="preserve"> Viene valutata l'eventuale unitarietà dell'oggetto di più appalti consecutivi al fine di individuare l'illegittimo frazionamento. Nel caso di appalto aggiudicato per lotti distinti viene verificato che ai fini della applicazione delle disposizioni normative venga computato il valore complessivo stimato della totalità dei lotti. </t>
  </si>
  <si>
    <t>IC 2.3</t>
  </si>
  <si>
    <t>Informative, documenti di orientmento</t>
  </si>
  <si>
    <r>
      <t xml:space="preserve">Il sistema dei controlli dell'AdG </t>
    </r>
    <r>
      <rPr>
        <sz val="10"/>
        <color theme="1"/>
        <rFont val="Arial"/>
        <family val="2"/>
      </rPr>
      <t>prevede specifiche voci di controllo finalizzate  ad accertare l'osservanza delle norme  in materia di  appalti e gestione dei contratti anche con riferimento alla fattispecie in questione</t>
    </r>
  </si>
  <si>
    <t>Il sistema dei controlli dell'AdG prevede specifiche voci di controllo finalizzate  ad accertare l'osservanza delle norme  in materia di  appalti e gestione dei contratti anche con riferimento alla fattispecie in questione, con particolare riferimento al rispettodei principi e delle condizioni recate dagli articoli 36 e 63 del Dlgs 50/2016 e delle pertinenti linee guida ANAC</t>
  </si>
  <si>
    <t>Il sistema dei controlli dell'AdG prevede specifiche voci di controllo finalizzate  ad accertare l'osservanza delle norme  in materia di  appalti e gestione dei contratti anche con riferimento alla fattispecie in questione</t>
  </si>
  <si>
    <t>Il sistema dei controlli dell'AdG prevede specifiche voci di controllo finalizzate  ad accertare l'osservanza delle norme  in materia di  appalti e gestione dei contratti anche con riferimento alla fattispecie in questione (in particolae verifica che i criteri di selezione utilizzati siano conformi alle Direttive sugli appalti pubblici e che  siano anche stati utilizzati dei criteri che risultano non discriminatori rispetto al diritto UE)</t>
  </si>
  <si>
    <t>IC 3.1</t>
  </si>
  <si>
    <t xml:space="preserve">Il sistema dei controlli dell'AdG prevede specifiche voci di controllo finalizzate  ad accertare l'osservanza delle norme  in materia di  appalti e gestione dei contratti anche con riferimento alla fasi di pubbliczione e gestione delle procedure di gara </t>
  </si>
  <si>
    <t>L'AG attua e rende pubblico un meccanismo per denunciare le irregolarità in caso di sospetta condotta fraudolenta ai sensi della L. 190/2012 ( Tutela del dipendente che effettua segnalazione di illecito  -  Whistleblower)</t>
  </si>
  <si>
    <t>L'AdG attua e rende pubblico un meccanismo per denunciare le irregolarità in caso di sospetta condotta fraudolenta ai sensi della L. 190/2012 ( Tutela del dipendente pubblico che effettua segnalazione di illecito  -  Whistleblower)</t>
  </si>
  <si>
    <t xml:space="preserve">L'AdG richiede che la procedura d'appalto preveda una seduta trasparente di apertura delle offerte. </t>
  </si>
  <si>
    <t>IC 4.2</t>
  </si>
  <si>
    <t>L'AG attua e rende pubblico un meccanismo per denunciare le irregolarità in caso di sospetta condotta fraudolenta ai sensi della L. 190/2012 ( Tutela del dipendente pubblico che effettua segnalazione di illecito  -  Whistleblower)</t>
  </si>
  <si>
    <t>Il sistema dei controlli dell'AdG prevede specifiche voci di controllo finalizzate  ad accertare l'osservanza delle norme  in materia di  appalti e gestione dei contratti anche con riferimento alla fattispecie in questione, in particolare con riferimento alle verifiche in sede di gara sulle offerte anormalmente basse nonchè nella fase di esecuzione in ordine alla legittimità di eventuali varianti in corso d'opera</t>
  </si>
  <si>
    <t>Check list Appalti pubblici - domanda di rimborso</t>
  </si>
  <si>
    <t>Il sistema dei controlli dell'AdG prevede specifiche voci di controllo finalizzate  ad accertare l'osservanza delle norme  in materia di  appalti e gestione dei contratti anche con riferimento alla fattispecie in questione. In particolare, è oggetto di verifica ed esame la documentazione di rendicontazione fra cui il contratto, i documenti di natura fiscale, SAL e la relazione di collaudo o attestazione di regolare esecuzione.</t>
  </si>
  <si>
    <t xml:space="preserve">Il sistema dei controlli dell'AdG prevede specifiche voci di controllo finalizzate  ad accertare l'osservanza delle norme  in materia di  appalti e gestione dei contratti anche con riferimento alla fattispecie in questione. In particolare, è oggetto di verifica ed esame la documentazione di rendicontazione fra cui il contratto, i documenti di natura fiscale, SAL , la relazione di collaudo o attestazione di regolare esecuzione e l'effettiva tracciabilità dei flussi finanziari </t>
  </si>
  <si>
    <t xml:space="preserve">Il sistema dei controlli dell'AdG prevede specifiche voci di controllo finalizzate  ad accertare l'osservanza delle norme  in materia di  appalti e gestione dei contratti anche con riferimento alla fattispecie in questione. In particolare, è oggetto di verifica ed esame la documentazione di rendicontazione fra cui il contratto, i documenti di natura fiscale, SAL e la relazione di collaudo o attestazione di regolare esecuzione. Detti in controlli sono svolti sotto il profilo documentale sul 100% delle domande di rimborso nonchè a campione anche  attraverso apposite verifiche in loco </t>
  </si>
  <si>
    <t>Check list Appalti pubblici - domanda di rimborso/ verbali di verifiche in loco</t>
  </si>
  <si>
    <t>Il sistema dei controlli dell'AdG prevede specifiche voci di controllo finalizzate  ad accertare l'osservanza delle norme  in materia di  appalti e gestione dei contratti anche con riferimento alla fattispecie in questione, in particolare con riferimento  alla legittimità di eventuali varianti in corso d'opera</t>
  </si>
  <si>
    <t xml:space="preserve">Check list Appalti pubblici - procedure di affidamento
</t>
  </si>
  <si>
    <t>Per quanto riguarda i costi del beneficiario relativi alla manodopera l'AdG verifica le relazioni di attività, i fogli presenza per l'attività progettuale, documentazione attestante presenza effettiva e i rendiconti per rilevare eventuali discrepanze tra il personale previsto e quello effettivo (membri del personale e tempi impiegati).</t>
  </si>
  <si>
    <t>check list Domande di rimborso - scheda ammissibilità (spese personale)</t>
  </si>
  <si>
    <t>Per quanto riguarda i costi di terzi relativi alla manodopera, il sistema dei controlli dell'AdG prevede specifiche voci di controllo finalizzate  ad accertare l'osservanza delle norme  in materia di  appalti e gestione dei contratti anche con riferimento alla fattispecie in questione. In particolare, è oggetto di verifica ed esame la documentazione di rendicontazione fra cui il contratto, i documenti di natura fiscale, SAL e la relazione di collaudo o attestazione di regolare esecuzione.</t>
  </si>
  <si>
    <t>IC 10.31</t>
  </si>
  <si>
    <t>IC 10.32</t>
  </si>
  <si>
    <t>Documento Si.Ge.Co e manuale dei controlli di I livello</t>
  </si>
  <si>
    <t>Eventi formativi, circolari, direttive etc.</t>
  </si>
  <si>
    <t>piste di controllo</t>
  </si>
  <si>
    <t>check list di qualità</t>
  </si>
  <si>
    <t>Vengono messe in atto azioni preventive e correttive nel caso in cui l'audit rilevi degli errori sistemici.</t>
  </si>
  <si>
    <t>azioni correttive/preventive coerenti con i rilievi emersi</t>
  </si>
  <si>
    <t>Documento Si.ge.co</t>
  </si>
  <si>
    <t>Adempimenti ex D.lgs 39/2013</t>
  </si>
  <si>
    <t>Misure di formazione/informazione del personale previste da Piano triennale prevenzione corruzione e trasparenza (diffusione codice comportamento dipendenti pubblici)</t>
  </si>
  <si>
    <t>CC 3.5</t>
  </si>
  <si>
    <t>PC 2.2</t>
  </si>
  <si>
    <t>L'AdG verifica che la procedura d'appalto garantisca trasparenza e apertura delle sedute di gara (ad eccezione di quella delle sedute di valutazione delle offerte tecniche)</t>
  </si>
  <si>
    <t>L'AdG/UCO fornisce indirizzi chiari sull'etica, sui conflitti di interessi, sulla trasparenza, sulla lotta alla criminalità, garantendo l'applicazione del Patto d'integrità (ai sensi della Legge n.190/2012) come reciproca formale obbligazione da parte dell'amministrazione e degli interessati alla procedura di affidamento di conformare i propri comportamenti ai principi di lealtà, tasparenza e correttezza con l'espresso impegno di contastare i fenomeni di corruzione</t>
  </si>
  <si>
    <t>PC 3.12</t>
  </si>
  <si>
    <t>PC 3.13</t>
  </si>
  <si>
    <r>
      <t>L'AG attua una politica in materia di conflitto di interessi che prevede una dichiarazione per il personale e misure per garantirne l'osservanza.</t>
    </r>
    <r>
      <rPr>
        <sz val="10"/>
        <color rgb="FFFF0000"/>
        <rFont val="Arial"/>
        <family val="2"/>
      </rPr>
      <t xml:space="preserve"> </t>
    </r>
  </si>
  <si>
    <t>Art. 6 DPR 62/2013 - Piano triennale prevenzione corruzione e trasparenza</t>
  </si>
  <si>
    <t>Il processo di screening dell'AG per le candidature dei progetti prevede una verifica  di tutta la documentazione di supporto nonché verifiche anche a campione sulle autodichiarazioni sostitutive ai sensi del DPR 445/2000</t>
  </si>
  <si>
    <t>verifiche UCO - check list controlli I livello - verifiche autodichiarazioni ex DPR 445/2000</t>
  </si>
  <si>
    <t>L'AdG fornisce adeguate informazioni ai beneficiari finalizzate a garantire il rispetto della normativa in materia di appalti.</t>
  </si>
  <si>
    <t>Il sistema dei controlli dell'AdG prevede specifiche voci di controllo finalizzate  ad accertare l'osservanza delle norme  in materia di  appalti e gestione dei contratti anche con riferimento alla fattispecie in questione (in particolare verifica che i criteri di selezione utilizzati siano conformi alle Direttive sugli appalti pubblici e che  siano anche stati utilizzati dei criteri che risultano non discriminatori rispetto al diritto UE)</t>
  </si>
  <si>
    <t>strumento di controllo</t>
  </si>
  <si>
    <r>
      <t>Termine ultimo per l'attuazione                                    (t</t>
    </r>
    <r>
      <rPr>
        <b/>
        <i/>
        <sz val="12"/>
        <color indexed="8"/>
        <rFont val="Arial"/>
        <family val="2"/>
      </rPr>
      <t>ermine entro il quale deve essere introdotto il nuovo controllo</t>
    </r>
    <r>
      <rPr>
        <b/>
        <sz val="12"/>
        <color indexed="8"/>
        <rFont val="Arial"/>
        <family val="2"/>
      </rPr>
      <t xml:space="preserve">) </t>
    </r>
  </si>
  <si>
    <t>Manuale dell'AdC e relative check list</t>
  </si>
  <si>
    <t>Sono presenti procedure di aggiornamento del personale che svolge le verifiche ai fini della certificazione</t>
  </si>
  <si>
    <t>Documento Si.Ge.Co e manuale di certificazione</t>
  </si>
  <si>
    <r>
      <t xml:space="preserve">Nel processo di screening l'AG si avvarrà delle conoscenze acquisite in precedenza sul beneficiario per adottare una decisione informata in merito alla veridicità delle dichiarazioni e delle informazioni presentate attraverso l'interoperabilità del sistema informativo regionale con altri sistemi informativi e banche dati (sistema CUP, banca dati ANAC, BDA, </t>
    </r>
    <r>
      <rPr>
        <sz val="10"/>
        <color rgb="FFFF0000"/>
        <rFont val="Arial"/>
        <family val="2"/>
      </rPr>
      <t>SIAFS</t>
    </r>
    <r>
      <rPr>
        <sz val="10"/>
        <rFont val="Arial"/>
        <family val="2"/>
      </rPr>
      <t>) - PRA Azione 31</t>
    </r>
  </si>
  <si>
    <t>Assicurare le funzionalità informatica per alimentare la banca dati aiuti di stato - PRA Azione 26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</si>
</sst>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0]mmm\-yy;@"/>
  </numFmts>
  <fonts count="21" x14ac:knownFonts="1">
    <font>
      <sz val="10"/>
      <color theme="1"/>
      <name val="Arial"/>
      <family val="2"/>
    </font>
    <font>
      <sz val="11"/>
      <color theme="1"/>
      <name val="Calibri"/>
      <family val="2"/>
      <scheme val="minor"/>
    </font>
    <font>
      <sz val="10"/>
      <name val="Arial"/>
      <family val="2"/>
    </font>
    <font>
      <b/>
      <sz val="20"/>
      <color indexed="8"/>
      <name val="Arial"/>
      <family val="2"/>
    </font>
    <font>
      <b/>
      <sz val="12"/>
      <color indexed="8"/>
      <name val="Arial"/>
      <family val="2"/>
    </font>
    <font>
      <sz val="12"/>
      <color indexed="23"/>
      <name val="Arial"/>
      <family val="2"/>
    </font>
    <font>
      <b/>
      <u/>
      <sz val="20"/>
      <color indexed="8"/>
      <name val="Arial"/>
      <family val="2"/>
    </font>
    <font>
      <sz val="12"/>
      <color indexed="8"/>
      <name val="Arial"/>
      <family val="2"/>
    </font>
    <font>
      <b/>
      <sz val="20"/>
      <name val="Arial"/>
      <family val="2"/>
    </font>
    <font>
      <sz val="12"/>
      <name val="Arial"/>
      <family val="2"/>
    </font>
    <font>
      <b/>
      <sz val="12"/>
      <name val="Arial"/>
      <family val="2"/>
    </font>
    <font>
      <sz val="20"/>
      <name val="Arial"/>
      <family val="2"/>
    </font>
    <font>
      <sz val="12"/>
      <color indexed="9"/>
      <name val="Arial"/>
      <family val="2"/>
    </font>
    <font>
      <b/>
      <sz val="12"/>
      <color indexed="9"/>
      <name val="Arial"/>
      <family val="2"/>
    </font>
    <font>
      <sz val="10"/>
      <color indexed="9"/>
      <name val="Arial"/>
      <family val="2"/>
    </font>
    <font>
      <b/>
      <u/>
      <sz val="20"/>
      <name val="Arial"/>
      <family val="2"/>
    </font>
    <font>
      <sz val="18"/>
      <name val="Arial"/>
      <family val="2"/>
    </font>
    <font>
      <sz val="10"/>
      <color rgb="FFFF0000"/>
      <name val="Arial"/>
      <family val="2"/>
    </font>
    <font>
      <b/>
      <sz val="10"/>
      <color rgb="FFFF0000"/>
      <name val="Arial"/>
      <family val="2"/>
    </font>
    <font>
      <sz val="10"/>
      <color indexed="8"/>
      <name val="Arial"/>
      <family val="2"/>
    </font>
    <font>
      <b/>
      <i/>
      <sz val="12"/>
      <color indexed="8"/>
      <name val="Arial"/>
      <family val="2"/>
    </font>
  </fonts>
  <fills count="12">
    <fill>
      <patternFill patternType="none"/>
    </fill>
    <fill>
      <patternFill patternType="gray125"/>
    </fill>
    <fill>
      <patternFill patternType="solid">
        <fgColor indexed="13"/>
        <bgColor indexed="64"/>
      </patternFill>
    </fill>
    <fill>
      <patternFill patternType="solid">
        <fgColor indexed="53"/>
        <bgColor indexed="64"/>
      </patternFill>
    </fill>
    <fill>
      <patternFill patternType="solid">
        <fgColor indexed="17"/>
        <bgColor indexed="64"/>
      </patternFill>
    </fill>
    <fill>
      <patternFill patternType="solid">
        <fgColor indexed="29"/>
        <bgColor indexed="64"/>
      </patternFill>
    </fill>
    <fill>
      <patternFill patternType="solid">
        <fgColor indexed="50"/>
        <bgColor indexed="64"/>
      </patternFill>
    </fill>
    <fill>
      <patternFill patternType="solid">
        <fgColor indexed="22"/>
        <bgColor indexed="64"/>
      </patternFill>
    </fill>
    <fill>
      <patternFill patternType="solid">
        <fgColor indexed="36"/>
        <bgColor indexed="64"/>
      </patternFill>
    </fill>
    <fill>
      <patternFill patternType="solid">
        <fgColor indexed="46"/>
        <bgColor indexed="64"/>
      </patternFill>
    </fill>
    <fill>
      <patternFill patternType="solid">
        <fgColor rgb="FFFFFF00"/>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285">
    <xf numFmtId="0" fontId="0" fillId="0" borderId="0" xfId="0"/>
    <xf numFmtId="0" fontId="0" fillId="0" borderId="0" xfId="0" applyAlignment="1">
      <alignment wrapText="1"/>
    </xf>
    <xf numFmtId="0" fontId="0" fillId="0" borderId="1" xfId="0" applyBorder="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2" fillId="0" borderId="1" xfId="0" applyFont="1" applyBorder="1" applyAlignment="1">
      <alignment vertical="top" wrapText="1"/>
    </xf>
    <xf numFmtId="0" fontId="3" fillId="0" borderId="0" xfId="0" applyFont="1"/>
    <xf numFmtId="0" fontId="4" fillId="3" borderId="1" xfId="0" applyFont="1" applyFill="1" applyBorder="1" applyAlignment="1">
      <alignment vertical="top"/>
    </xf>
    <xf numFmtId="0" fontId="4" fillId="0" borderId="0" xfId="0" applyFont="1" applyFill="1" applyAlignment="1">
      <alignment wrapText="1"/>
    </xf>
    <xf numFmtId="0" fontId="5" fillId="0" borderId="0" xfId="0" applyFont="1" applyAlignment="1">
      <alignment wrapText="1"/>
    </xf>
    <xf numFmtId="0" fontId="4" fillId="0" borderId="1" xfId="0" applyFont="1" applyFill="1" applyBorder="1" applyAlignment="1">
      <alignment horizontal="center" wrapText="1"/>
    </xf>
    <xf numFmtId="0" fontId="0" fillId="0" borderId="2" xfId="0" applyFill="1" applyBorder="1" applyAlignment="1">
      <alignment horizontal="left" vertical="top" wrapText="1"/>
    </xf>
    <xf numFmtId="0" fontId="0" fillId="0" borderId="2" xfId="0" applyBorder="1" applyAlignment="1">
      <alignment horizontal="left" vertical="top" wrapText="1"/>
    </xf>
    <xf numFmtId="0" fontId="4" fillId="3" borderId="2" xfId="0" applyFont="1" applyFill="1" applyBorder="1" applyAlignment="1">
      <alignment vertical="top"/>
    </xf>
    <xf numFmtId="0" fontId="4" fillId="0" borderId="3" xfId="0" applyFont="1" applyFill="1" applyBorder="1" applyAlignment="1">
      <alignment horizontal="center"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0" fontId="4" fillId="5" borderId="2" xfId="0" applyFont="1" applyFill="1" applyBorder="1" applyAlignment="1">
      <alignment horizontal="left" vertical="top"/>
    </xf>
    <xf numFmtId="0" fontId="2" fillId="0" borderId="1" xfId="0" applyFont="1" applyBorder="1" applyAlignment="1">
      <alignment vertical="top"/>
    </xf>
    <xf numFmtId="0" fontId="7" fillId="0" borderId="0" xfId="0" applyFont="1"/>
    <xf numFmtId="0" fontId="7" fillId="0" borderId="9" xfId="0" applyFont="1" applyFill="1" applyBorder="1" applyAlignment="1">
      <alignment horizontal="left" vertical="top" wrapText="1"/>
    </xf>
    <xf numFmtId="0" fontId="7" fillId="0" borderId="10" xfId="0" applyFont="1" applyFill="1" applyBorder="1" applyAlignment="1">
      <alignment horizontal="left" vertical="top" wrapText="1"/>
    </xf>
    <xf numFmtId="0" fontId="2" fillId="0" borderId="0" xfId="0" applyFont="1"/>
    <xf numFmtId="0" fontId="4" fillId="0" borderId="1" xfId="0" applyFont="1" applyFill="1" applyBorder="1" applyAlignment="1">
      <alignment wrapText="1"/>
    </xf>
    <xf numFmtId="0" fontId="2" fillId="0" borderId="2" xfId="0" applyFont="1" applyBorder="1" applyAlignment="1">
      <alignment horizontal="left" vertical="top" wrapText="1"/>
    </xf>
    <xf numFmtId="0" fontId="0" fillId="2" borderId="1" xfId="0" applyFill="1" applyBorder="1"/>
    <xf numFmtId="0" fontId="9" fillId="0" borderId="0" xfId="0" applyFont="1" applyAlignment="1">
      <alignment wrapText="1"/>
    </xf>
    <xf numFmtId="0" fontId="10" fillId="0" borderId="0" xfId="0" applyFont="1" applyFill="1" applyAlignment="1">
      <alignment wrapText="1"/>
    </xf>
    <xf numFmtId="0" fontId="10" fillId="0" borderId="6" xfId="0" applyFont="1" applyFill="1" applyBorder="1" applyAlignment="1">
      <alignment horizontal="center" wrapText="1"/>
    </xf>
    <xf numFmtId="0" fontId="10" fillId="0" borderId="5" xfId="0" applyFont="1" applyFill="1" applyBorder="1" applyAlignment="1">
      <alignment horizontal="center" wrapText="1"/>
    </xf>
    <xf numFmtId="0" fontId="9" fillId="0" borderId="0" xfId="0" applyFont="1"/>
    <xf numFmtId="0" fontId="10" fillId="3" borderId="4" xfId="0" applyFont="1" applyFill="1" applyBorder="1" applyAlignment="1">
      <alignment horizontal="left" vertical="top"/>
    </xf>
    <xf numFmtId="0" fontId="9" fillId="0" borderId="9" xfId="0" applyFont="1" applyFill="1" applyBorder="1" applyAlignment="1">
      <alignment horizontal="left" vertical="top" wrapText="1"/>
    </xf>
    <xf numFmtId="0" fontId="9" fillId="0" borderId="10" xfId="0" applyFont="1" applyFill="1" applyBorder="1" applyAlignment="1">
      <alignment horizontal="left" vertical="top" wrapText="1"/>
    </xf>
    <xf numFmtId="0" fontId="2" fillId="2" borderId="1" xfId="0" applyFont="1" applyFill="1" applyBorder="1" applyAlignment="1">
      <alignment vertical="top"/>
    </xf>
    <xf numFmtId="0" fontId="10" fillId="0" borderId="3" xfId="0" applyFont="1" applyFill="1" applyBorder="1" applyAlignment="1">
      <alignment horizontal="center" wrapText="1"/>
    </xf>
    <xf numFmtId="0" fontId="4" fillId="5" borderId="4" xfId="0" applyFont="1" applyFill="1" applyBorder="1" applyAlignment="1">
      <alignment horizontal="left" vertical="top"/>
    </xf>
    <xf numFmtId="0" fontId="4" fillId="8" borderId="4" xfId="0" applyFont="1" applyFill="1" applyBorder="1" applyAlignment="1">
      <alignment horizontal="left" vertical="top"/>
    </xf>
    <xf numFmtId="0" fontId="10" fillId="8" borderId="2" xfId="0" applyFont="1" applyFill="1" applyBorder="1" applyAlignment="1">
      <alignment horizontal="left" vertical="top"/>
    </xf>
    <xf numFmtId="0" fontId="2" fillId="0" borderId="2" xfId="0" applyFont="1" applyFill="1" applyBorder="1" applyAlignment="1">
      <alignment horizontal="left" vertical="top" wrapText="1"/>
    </xf>
    <xf numFmtId="0" fontId="10" fillId="9" borderId="2" xfId="0" applyFont="1" applyFill="1" applyBorder="1" applyAlignment="1">
      <alignment horizontal="left" vertical="top"/>
    </xf>
    <xf numFmtId="0" fontId="10" fillId="8" borderId="1" xfId="0" applyFont="1" applyFill="1" applyBorder="1" applyAlignment="1">
      <alignment horizontal="left" vertical="top"/>
    </xf>
    <xf numFmtId="0" fontId="0" fillId="0" borderId="1" xfId="0" applyBorder="1" applyAlignment="1">
      <alignment horizontal="left" vertical="top" wrapText="1"/>
    </xf>
    <xf numFmtId="0" fontId="2" fillId="0" borderId="1" xfId="0" applyFont="1" applyBorder="1" applyAlignment="1">
      <alignment horizontal="left" vertical="top" wrapText="1"/>
    </xf>
    <xf numFmtId="0" fontId="12" fillId="0" borderId="0" xfId="0" applyFont="1" applyAlignment="1">
      <alignment wrapText="1"/>
    </xf>
    <xf numFmtId="0" fontId="13" fillId="0" borderId="0" xfId="0" applyFont="1" applyFill="1" applyAlignment="1">
      <alignment wrapText="1"/>
    </xf>
    <xf numFmtId="0" fontId="12" fillId="0" borderId="0" xfId="0" applyFont="1"/>
    <xf numFmtId="0" fontId="14" fillId="0" borderId="0" xfId="0" applyFont="1"/>
    <xf numFmtId="0" fontId="0" fillId="0" borderId="1" xfId="0" applyFont="1" applyBorder="1" applyAlignment="1">
      <alignment vertical="top" wrapText="1"/>
    </xf>
    <xf numFmtId="0" fontId="8" fillId="0" borderId="0" xfId="0" applyFont="1" applyBorder="1" applyAlignment="1">
      <alignment horizontal="center" wrapText="1"/>
    </xf>
    <xf numFmtId="0" fontId="4" fillId="0" borderId="0" xfId="0" applyFont="1" applyFill="1" applyBorder="1" applyAlignment="1">
      <alignment horizontal="center" wrapText="1"/>
    </xf>
    <xf numFmtId="0" fontId="7" fillId="0" borderId="0" xfId="0" applyFont="1" applyFill="1" applyBorder="1" applyAlignment="1">
      <alignment horizontal="left" vertical="top" wrapText="1"/>
    </xf>
    <xf numFmtId="0" fontId="0" fillId="2" borderId="1" xfId="0" applyFill="1" applyBorder="1" applyAlignment="1">
      <alignment horizontal="center" vertical="top" wrapText="1"/>
    </xf>
    <xf numFmtId="0" fontId="0" fillId="2" borderId="1" xfId="0" applyFill="1" applyBorder="1" applyAlignment="1">
      <alignment horizontal="center" vertical="top"/>
    </xf>
    <xf numFmtId="14" fontId="0" fillId="2" borderId="1" xfId="0" applyNumberFormat="1" applyFill="1" applyBorder="1" applyAlignment="1">
      <alignment horizontal="center" vertical="top"/>
    </xf>
    <xf numFmtId="0" fontId="2" fillId="2" borderId="1" xfId="0" applyFont="1" applyFill="1" applyBorder="1" applyAlignment="1">
      <alignment horizontal="center" vertical="top"/>
    </xf>
    <xf numFmtId="0" fontId="8" fillId="0" borderId="0" xfId="0" applyFont="1" applyAlignment="1">
      <alignment vertical="top"/>
    </xf>
    <xf numFmtId="0" fontId="2" fillId="0" borderId="0" xfId="0" applyFont="1" applyAlignment="1">
      <alignment vertical="top" wrapText="1"/>
    </xf>
    <xf numFmtId="0" fontId="2" fillId="0" borderId="0" xfId="0" applyFont="1" applyAlignment="1">
      <alignment vertical="top"/>
    </xf>
    <xf numFmtId="0" fontId="9" fillId="0" borderId="0" xfId="0" applyFont="1" applyAlignment="1">
      <alignment vertical="top" wrapText="1"/>
    </xf>
    <xf numFmtId="0" fontId="10" fillId="0" borderId="1" xfId="0" applyFont="1" applyFill="1" applyBorder="1" applyAlignment="1">
      <alignment horizontal="center" vertical="top" wrapText="1"/>
    </xf>
    <xf numFmtId="0" fontId="10" fillId="0" borderId="1" xfId="0" applyFont="1" applyFill="1" applyBorder="1" applyAlignment="1">
      <alignment vertical="top" wrapText="1"/>
    </xf>
    <xf numFmtId="0" fontId="10" fillId="0" borderId="0" xfId="0" applyFont="1" applyFill="1" applyAlignment="1">
      <alignment vertical="top" wrapText="1"/>
    </xf>
    <xf numFmtId="0" fontId="11" fillId="0" borderId="0" xfId="0" applyFont="1" applyAlignment="1">
      <alignment vertical="top"/>
    </xf>
    <xf numFmtId="0" fontId="10" fillId="0" borderId="0" xfId="0" applyFont="1" applyAlignment="1">
      <alignment vertical="top"/>
    </xf>
    <xf numFmtId="0" fontId="0" fillId="2" borderId="1" xfId="0" applyFill="1" applyBorder="1" applyAlignment="1">
      <alignment horizontal="center" vertical="center"/>
    </xf>
    <xf numFmtId="0" fontId="0" fillId="2" borderId="1" xfId="0" applyFill="1" applyBorder="1" applyAlignment="1">
      <alignment horizontal="left" vertical="center"/>
    </xf>
    <xf numFmtId="0" fontId="0" fillId="0" borderId="0" xfId="0" applyAlignment="1">
      <alignment vertical="top"/>
    </xf>
    <xf numFmtId="0" fontId="5" fillId="0" borderId="0" xfId="0" applyFont="1" applyAlignment="1">
      <alignment vertical="top" wrapText="1"/>
    </xf>
    <xf numFmtId="0" fontId="8" fillId="0" borderId="0" xfId="0" applyFont="1" applyBorder="1" applyAlignment="1">
      <alignment horizontal="center" vertical="top" wrapText="1"/>
    </xf>
    <xf numFmtId="0" fontId="4" fillId="0" borderId="0" xfId="0" applyFont="1" applyFill="1" applyAlignment="1">
      <alignment vertical="top" wrapText="1"/>
    </xf>
    <xf numFmtId="0" fontId="4" fillId="0" borderId="6"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0" xfId="0" applyFont="1" applyFill="1" applyBorder="1" applyAlignment="1">
      <alignment horizontal="center" vertical="top" wrapText="1"/>
    </xf>
    <xf numFmtId="0" fontId="7" fillId="0" borderId="0" xfId="0" applyFont="1" applyAlignment="1">
      <alignment vertical="top"/>
    </xf>
    <xf numFmtId="0" fontId="4" fillId="0" borderId="3" xfId="0" applyFont="1" applyFill="1" applyBorder="1" applyAlignment="1">
      <alignment horizontal="center" vertical="top" wrapText="1"/>
    </xf>
    <xf numFmtId="0" fontId="2" fillId="11" borderId="1" xfId="0" applyFont="1" applyFill="1" applyBorder="1" applyAlignment="1">
      <alignment vertical="top"/>
    </xf>
    <xf numFmtId="0" fontId="0" fillId="2" borderId="1" xfId="0" applyFill="1" applyBorder="1" applyAlignment="1">
      <alignment horizontal="center" vertical="top"/>
    </xf>
    <xf numFmtId="0" fontId="4" fillId="0" borderId="1" xfId="0" applyFont="1" applyFill="1" applyBorder="1" applyAlignment="1">
      <alignment horizontal="center" wrapText="1"/>
    </xf>
    <xf numFmtId="0" fontId="2" fillId="2" borderId="2" xfId="0" applyFont="1" applyFill="1" applyBorder="1" applyAlignment="1">
      <alignment horizontal="center" vertical="top"/>
    </xf>
    <xf numFmtId="0" fontId="10" fillId="0" borderId="1" xfId="0" applyFont="1" applyFill="1" applyBorder="1" applyAlignment="1">
      <alignment horizontal="center" wrapText="1"/>
    </xf>
    <xf numFmtId="0" fontId="2" fillId="0" borderId="1" xfId="0" applyFont="1" applyFill="1" applyBorder="1" applyAlignment="1">
      <alignment horizontal="center" vertical="top"/>
    </xf>
    <xf numFmtId="0" fontId="2" fillId="2" borderId="1" xfId="0" applyFont="1" applyFill="1" applyBorder="1" applyAlignment="1">
      <alignment horizontal="center" vertical="top"/>
    </xf>
    <xf numFmtId="0" fontId="10" fillId="0" borderId="0" xfId="0" applyFont="1"/>
    <xf numFmtId="0" fontId="2" fillId="0" borderId="0" xfId="0" applyFont="1" applyAlignment="1">
      <alignment wrapText="1"/>
    </xf>
    <xf numFmtId="0" fontId="2" fillId="0" borderId="0" xfId="0" applyFont="1" applyFill="1" applyAlignment="1">
      <alignment wrapText="1"/>
    </xf>
    <xf numFmtId="0" fontId="8" fillId="0" borderId="0" xfId="0" applyFont="1"/>
    <xf numFmtId="0" fontId="10" fillId="0" borderId="1" xfId="0" applyFont="1" applyFill="1" applyBorder="1" applyAlignment="1">
      <alignment wrapText="1"/>
    </xf>
    <xf numFmtId="0" fontId="10" fillId="4" borderId="2" xfId="0" applyFont="1" applyFill="1" applyBorder="1" applyAlignment="1">
      <alignment horizontal="left" vertical="top"/>
    </xf>
    <xf numFmtId="0" fontId="2" fillId="0" borderId="1" xfId="0" applyFont="1" applyFill="1" applyBorder="1" applyAlignment="1">
      <alignment horizontal="justify" vertical="top" wrapText="1"/>
    </xf>
    <xf numFmtId="0" fontId="2" fillId="2" borderId="1" xfId="0" applyFont="1" applyFill="1" applyBorder="1"/>
    <xf numFmtId="0" fontId="10" fillId="0" borderId="0" xfId="0" applyFont="1" applyFill="1"/>
    <xf numFmtId="0" fontId="2" fillId="0" borderId="0" xfId="0" applyFont="1" applyFill="1"/>
    <xf numFmtId="0" fontId="2" fillId="2" borderId="0" xfId="0" applyFont="1" applyFill="1" applyAlignment="1">
      <alignment wrapText="1"/>
    </xf>
    <xf numFmtId="0" fontId="2" fillId="0" borderId="2" xfId="0" applyFont="1" applyFill="1" applyBorder="1" applyAlignment="1">
      <alignment horizontal="center" vertical="top" wrapText="1"/>
    </xf>
    <xf numFmtId="0" fontId="10" fillId="4" borderId="1" xfId="0" applyFont="1" applyFill="1" applyBorder="1" applyAlignment="1">
      <alignment horizontal="left" vertical="top"/>
    </xf>
    <xf numFmtId="0" fontId="2" fillId="0" borderId="1" xfId="0" applyFont="1" applyFill="1" applyBorder="1" applyAlignment="1">
      <alignment horizontal="center" vertical="top" wrapText="1"/>
    </xf>
    <xf numFmtId="0" fontId="10" fillId="0" borderId="0" xfId="0" applyFont="1" applyFill="1" applyBorder="1" applyAlignment="1">
      <alignment horizontal="center" wrapText="1"/>
    </xf>
    <xf numFmtId="0" fontId="10" fillId="4" borderId="4" xfId="0" applyFont="1" applyFill="1" applyBorder="1" applyAlignment="1">
      <alignment horizontal="left" vertical="top"/>
    </xf>
    <xf numFmtId="0" fontId="9" fillId="0" borderId="0" xfId="0" applyFont="1" applyFill="1" applyBorder="1" applyAlignment="1">
      <alignment horizontal="left" vertical="top" wrapText="1"/>
    </xf>
    <xf numFmtId="0" fontId="2" fillId="6" borderId="1" xfId="0" applyFont="1" applyFill="1" applyBorder="1" applyAlignment="1">
      <alignment horizontal="center" vertical="top"/>
    </xf>
    <xf numFmtId="0" fontId="2" fillId="2" borderId="1" xfId="0" applyFont="1" applyFill="1" applyBorder="1" applyAlignment="1">
      <alignment horizontal="center" vertical="center"/>
    </xf>
    <xf numFmtId="0" fontId="10" fillId="0" borderId="6" xfId="0" applyFont="1" applyFill="1" applyBorder="1" applyAlignment="1">
      <alignment horizontal="center" vertical="top" wrapText="1"/>
    </xf>
    <xf numFmtId="0" fontId="10" fillId="0" borderId="5" xfId="0" applyFont="1" applyFill="1" applyBorder="1" applyAlignment="1">
      <alignment horizontal="center" vertical="top" wrapText="1"/>
    </xf>
    <xf numFmtId="0" fontId="9" fillId="0" borderId="0" xfId="0" applyFont="1" applyAlignment="1">
      <alignment vertical="top"/>
    </xf>
    <xf numFmtId="0" fontId="10" fillId="8" borderId="4" xfId="0" applyFont="1" applyFill="1" applyBorder="1" applyAlignment="1">
      <alignment horizontal="left" vertical="top"/>
    </xf>
    <xf numFmtId="0" fontId="2" fillId="2" borderId="1" xfId="0" applyFont="1" applyFill="1" applyBorder="1" applyAlignment="1">
      <alignment horizontal="center" vertical="top" wrapText="1"/>
    </xf>
    <xf numFmtId="0" fontId="10" fillId="0" borderId="3" xfId="0" applyFont="1" applyFill="1" applyBorder="1" applyAlignment="1">
      <alignment horizontal="center" vertical="top" wrapText="1"/>
    </xf>
    <xf numFmtId="0" fontId="2" fillId="0" borderId="2" xfId="0" applyFont="1" applyBorder="1" applyAlignment="1">
      <alignment vertical="top"/>
    </xf>
    <xf numFmtId="0" fontId="2" fillId="0" borderId="1" xfId="0" applyFont="1" applyBorder="1"/>
    <xf numFmtId="0" fontId="2" fillId="0" borderId="0" xfId="0" applyFont="1" applyBorder="1"/>
    <xf numFmtId="0" fontId="9" fillId="0" borderId="0" xfId="0" applyFont="1" applyBorder="1" applyAlignment="1">
      <alignment wrapText="1"/>
    </xf>
    <xf numFmtId="0" fontId="10" fillId="0" borderId="0" xfId="0" applyFont="1" applyFill="1" applyBorder="1" applyAlignment="1">
      <alignment wrapText="1"/>
    </xf>
    <xf numFmtId="0" fontId="9" fillId="0" borderId="0" xfId="0" applyFont="1" applyBorder="1"/>
    <xf numFmtId="0" fontId="2" fillId="0" borderId="13" xfId="0" applyFont="1" applyBorder="1"/>
    <xf numFmtId="0" fontId="16" fillId="0" borderId="0" xfId="0" applyFont="1" applyAlignment="1">
      <alignment horizontal="center" vertical="top"/>
    </xf>
    <xf numFmtId="0" fontId="0" fillId="0" borderId="20" xfId="0" applyBorder="1" applyAlignment="1">
      <alignment vertical="top" wrapText="1"/>
    </xf>
    <xf numFmtId="0" fontId="10" fillId="5" borderId="4" xfId="0" applyFont="1" applyFill="1" applyBorder="1" applyAlignment="1">
      <alignment horizontal="left" vertical="top"/>
    </xf>
    <xf numFmtId="0" fontId="2" fillId="11" borderId="1" xfId="0" applyFont="1" applyFill="1" applyBorder="1" applyAlignment="1">
      <alignment vertical="top" wrapText="1"/>
    </xf>
    <xf numFmtId="0" fontId="10" fillId="9" borderId="1" xfId="0" applyFont="1" applyFill="1" applyBorder="1" applyAlignment="1">
      <alignment horizontal="left" vertical="top"/>
    </xf>
    <xf numFmtId="0" fontId="2" fillId="0" borderId="1" xfId="0" applyFont="1" applyFill="1" applyBorder="1" applyAlignment="1">
      <alignment horizontal="left" vertical="top" wrapText="1"/>
    </xf>
    <xf numFmtId="0" fontId="2" fillId="6" borderId="1" xfId="0" applyFont="1" applyFill="1" applyBorder="1" applyAlignment="1">
      <alignment horizontal="center" vertical="top"/>
    </xf>
    <xf numFmtId="0" fontId="2" fillId="2" borderId="1" xfId="0" applyFont="1" applyFill="1" applyBorder="1" applyAlignment="1">
      <alignment horizontal="center" vertical="top"/>
    </xf>
    <xf numFmtId="0" fontId="2" fillId="0" borderId="3" xfId="0" applyFont="1" applyFill="1" applyBorder="1" applyAlignment="1">
      <alignment horizontal="center" vertical="top"/>
    </xf>
    <xf numFmtId="0" fontId="2" fillId="2" borderId="3" xfId="0" applyFont="1" applyFill="1" applyBorder="1" applyAlignment="1">
      <alignment horizontal="center" vertical="top"/>
    </xf>
    <xf numFmtId="0" fontId="0" fillId="2" borderId="1" xfId="0" applyFill="1" applyBorder="1" applyAlignment="1">
      <alignment horizontal="center" vertical="top"/>
    </xf>
    <xf numFmtId="0" fontId="2" fillId="2" borderId="1" xfId="0" applyFont="1" applyFill="1" applyBorder="1" applyAlignment="1">
      <alignment horizontal="center" vertical="top"/>
    </xf>
    <xf numFmtId="0" fontId="0" fillId="2" borderId="1" xfId="0" applyFill="1" applyBorder="1" applyAlignment="1">
      <alignment horizontal="center" vertical="top"/>
    </xf>
    <xf numFmtId="0" fontId="4" fillId="0" borderId="1" xfId="0" applyFont="1" applyFill="1" applyBorder="1" applyAlignment="1">
      <alignment horizontal="center" wrapText="1"/>
    </xf>
    <xf numFmtId="0" fontId="2" fillId="2" borderId="1" xfId="0" applyFont="1" applyFill="1" applyBorder="1" applyAlignment="1">
      <alignment horizontal="center" vertical="top"/>
    </xf>
    <xf numFmtId="0" fontId="2" fillId="6" borderId="1" xfId="0" applyFont="1" applyFill="1" applyBorder="1" applyAlignment="1">
      <alignment horizontal="center" vertical="top"/>
    </xf>
    <xf numFmtId="0" fontId="10" fillId="0" borderId="1" xfId="0" applyFont="1" applyFill="1" applyBorder="1" applyAlignment="1">
      <alignment horizontal="center" wrapText="1"/>
    </xf>
    <xf numFmtId="0" fontId="10" fillId="0" borderId="1" xfId="0" applyFont="1" applyFill="1" applyBorder="1" applyAlignment="1">
      <alignment horizontal="center" vertical="top" wrapText="1"/>
    </xf>
    <xf numFmtId="0" fontId="2" fillId="0" borderId="1" xfId="0" applyFont="1" applyFill="1" applyBorder="1" applyAlignment="1">
      <alignment horizontal="center" vertical="top"/>
    </xf>
    <xf numFmtId="0" fontId="0" fillId="0" borderId="1" xfId="0" applyFill="1" applyBorder="1" applyAlignment="1">
      <alignment horizontal="center" vertical="top"/>
    </xf>
    <xf numFmtId="0" fontId="4" fillId="0" borderId="1" xfId="0" applyFont="1" applyFill="1" applyBorder="1" applyAlignment="1">
      <alignment horizontal="center" wrapText="1"/>
    </xf>
    <xf numFmtId="0" fontId="0" fillId="6" borderId="1" xfId="0" applyFill="1" applyBorder="1" applyAlignment="1">
      <alignment horizontal="center" vertical="top"/>
    </xf>
    <xf numFmtId="0" fontId="0" fillId="2" borderId="1" xfId="0" applyFill="1" applyBorder="1" applyAlignment="1">
      <alignment horizontal="center" vertical="top"/>
    </xf>
    <xf numFmtId="0" fontId="0" fillId="0" borderId="2" xfId="0" applyFill="1" applyBorder="1" applyAlignment="1">
      <alignment horizontal="center" vertical="top"/>
    </xf>
    <xf numFmtId="0" fontId="0" fillId="6" borderId="2" xfId="0" applyFill="1" applyBorder="1" applyAlignment="1">
      <alignment horizontal="center" vertical="top"/>
    </xf>
    <xf numFmtId="0" fontId="0" fillId="2" borderId="2" xfId="0" applyFill="1" applyBorder="1" applyAlignment="1">
      <alignment horizontal="center" vertical="top"/>
    </xf>
    <xf numFmtId="0" fontId="13" fillId="0" borderId="0" xfId="0" applyFont="1" applyAlignment="1">
      <alignment wrapText="1"/>
    </xf>
    <xf numFmtId="0" fontId="4" fillId="4" borderId="4" xfId="0" applyFont="1" applyFill="1" applyBorder="1" applyAlignment="1">
      <alignment horizontal="left" vertical="top"/>
    </xf>
    <xf numFmtId="0" fontId="17" fillId="2" borderId="1" xfId="0" applyFont="1" applyFill="1" applyBorder="1" applyAlignment="1">
      <alignment vertical="top"/>
    </xf>
    <xf numFmtId="0" fontId="4" fillId="0" borderId="1" xfId="0" applyFont="1" applyFill="1" applyBorder="1" applyAlignment="1">
      <alignment horizontal="center" wrapText="1"/>
    </xf>
    <xf numFmtId="0" fontId="4" fillId="0" borderId="1" xfId="0"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0" fontId="19" fillId="0" borderId="1" xfId="0" applyFont="1" applyFill="1" applyBorder="1" applyAlignment="1">
      <alignment vertical="top" wrapText="1"/>
    </xf>
    <xf numFmtId="0" fontId="10" fillId="7" borderId="7" xfId="0" applyFont="1" applyFill="1" applyBorder="1" applyAlignment="1">
      <alignment horizontal="left" vertical="top" wrapText="1"/>
    </xf>
    <xf numFmtId="0" fontId="10" fillId="7" borderId="1" xfId="0" applyFont="1" applyFill="1" applyBorder="1" applyAlignment="1">
      <alignment horizontal="left" vertical="top" wrapText="1"/>
    </xf>
    <xf numFmtId="0" fontId="2" fillId="10" borderId="1" xfId="0" applyFont="1" applyFill="1" applyBorder="1" applyAlignment="1">
      <alignment horizontal="center" vertical="top"/>
    </xf>
    <xf numFmtId="0" fontId="2" fillId="0" borderId="0" xfId="0" applyFont="1" applyFill="1" applyBorder="1" applyAlignment="1">
      <alignment horizontal="center" vertical="top"/>
    </xf>
    <xf numFmtId="0" fontId="2" fillId="6" borderId="0" xfId="0" applyFont="1" applyFill="1" applyBorder="1" applyAlignment="1">
      <alignment horizontal="center" vertical="top"/>
    </xf>
    <xf numFmtId="0" fontId="2" fillId="2" borderId="0" xfId="0" applyFont="1" applyFill="1" applyBorder="1" applyAlignment="1">
      <alignment horizontal="left" vertical="top"/>
    </xf>
    <xf numFmtId="0" fontId="2" fillId="2" borderId="0" xfId="0" applyFont="1" applyFill="1" applyBorder="1" applyAlignment="1">
      <alignment horizontal="center" vertical="center"/>
    </xf>
    <xf numFmtId="17" fontId="2" fillId="2" borderId="0" xfId="0" applyNumberFormat="1" applyFont="1" applyFill="1" applyBorder="1" applyAlignment="1">
      <alignment horizontal="center" vertical="top"/>
    </xf>
    <xf numFmtId="0" fontId="2" fillId="2" borderId="0" xfId="0" applyFont="1" applyFill="1" applyBorder="1" applyAlignment="1">
      <alignment horizontal="center" vertical="top"/>
    </xf>
    <xf numFmtId="0" fontId="2" fillId="0" borderId="15" xfId="0" applyFont="1" applyBorder="1" applyAlignment="1">
      <alignment vertical="top" wrapText="1"/>
    </xf>
    <xf numFmtId="0" fontId="0" fillId="0" borderId="14" xfId="0" applyBorder="1" applyAlignment="1">
      <alignment vertical="top"/>
    </xf>
    <xf numFmtId="0" fontId="0" fillId="2" borderId="1" xfId="0" applyFill="1" applyBorder="1" applyAlignment="1">
      <alignment horizontal="center" vertical="top"/>
    </xf>
    <xf numFmtId="0" fontId="8" fillId="0" borderId="14" xfId="0" applyFont="1" applyBorder="1" applyAlignment="1">
      <alignment horizontal="center" wrapText="1"/>
    </xf>
    <xf numFmtId="0" fontId="8" fillId="0" borderId="15" xfId="0" applyFont="1" applyBorder="1" applyAlignment="1">
      <alignment horizontal="center" wrapText="1"/>
    </xf>
    <xf numFmtId="0" fontId="8" fillId="0" borderId="11" xfId="0" applyFont="1" applyBorder="1" applyAlignment="1">
      <alignment horizontal="center" wrapText="1"/>
    </xf>
    <xf numFmtId="0" fontId="0" fillId="2" borderId="2" xfId="0" applyFill="1" applyBorder="1" applyAlignment="1">
      <alignment horizontal="center" vertical="top"/>
    </xf>
    <xf numFmtId="0" fontId="0" fillId="2" borderId="16" xfId="0" applyFill="1" applyBorder="1" applyAlignment="1">
      <alignment horizontal="center" vertical="top"/>
    </xf>
    <xf numFmtId="0" fontId="0" fillId="2" borderId="3" xfId="0" applyFill="1" applyBorder="1" applyAlignment="1">
      <alignment horizontal="center" vertical="top"/>
    </xf>
    <xf numFmtId="0" fontId="0" fillId="6" borderId="2" xfId="0" applyFill="1" applyBorder="1" applyAlignment="1">
      <alignment horizontal="center" vertical="top"/>
    </xf>
    <xf numFmtId="0" fontId="0" fillId="6" borderId="16" xfId="0" applyFill="1" applyBorder="1" applyAlignment="1">
      <alignment horizontal="center" vertical="top"/>
    </xf>
    <xf numFmtId="0" fontId="0" fillId="0" borderId="2" xfId="0" applyFill="1" applyBorder="1" applyAlignment="1">
      <alignment horizontal="center" vertical="top"/>
    </xf>
    <xf numFmtId="0" fontId="0" fillId="0" borderId="16" xfId="0" applyFill="1" applyBorder="1" applyAlignment="1">
      <alignment horizontal="center" vertical="top"/>
    </xf>
    <xf numFmtId="0" fontId="0" fillId="0" borderId="3" xfId="0" applyFill="1" applyBorder="1" applyAlignment="1">
      <alignment horizontal="center" vertical="top"/>
    </xf>
    <xf numFmtId="0" fontId="4" fillId="0" borderId="1" xfId="0" applyFont="1" applyFill="1" applyBorder="1" applyAlignment="1">
      <alignment horizontal="center" wrapText="1"/>
    </xf>
    <xf numFmtId="0" fontId="4" fillId="0" borderId="14" xfId="0" applyFont="1" applyFill="1" applyBorder="1" applyAlignment="1">
      <alignment horizontal="center" wrapText="1"/>
    </xf>
    <xf numFmtId="0" fontId="4" fillId="0" borderId="15" xfId="0" applyFont="1" applyFill="1" applyBorder="1" applyAlignment="1">
      <alignment horizontal="center" wrapText="1"/>
    </xf>
    <xf numFmtId="0" fontId="4" fillId="0" borderId="11" xfId="0" applyFont="1" applyFill="1" applyBorder="1" applyAlignment="1">
      <alignment horizontal="center" wrapText="1"/>
    </xf>
    <xf numFmtId="0" fontId="8" fillId="0" borderId="17" xfId="0" applyFont="1" applyBorder="1" applyAlignment="1">
      <alignment horizontal="center" wrapText="1"/>
    </xf>
    <xf numFmtId="0" fontId="8" fillId="0" borderId="18" xfId="0" applyFont="1" applyBorder="1" applyAlignment="1">
      <alignment horizontal="center" wrapText="1"/>
    </xf>
    <xf numFmtId="0" fontId="8" fillId="0" borderId="19" xfId="0" applyFont="1" applyBorder="1" applyAlignment="1">
      <alignment horizontal="center" wrapText="1"/>
    </xf>
    <xf numFmtId="0" fontId="8" fillId="0" borderId="1" xfId="0" applyFont="1" applyBorder="1" applyAlignment="1">
      <alignment horizontal="center" wrapText="1"/>
    </xf>
    <xf numFmtId="0" fontId="0" fillId="6" borderId="3" xfId="0" applyFill="1" applyBorder="1" applyAlignment="1">
      <alignment horizontal="center" vertical="top"/>
    </xf>
    <xf numFmtId="0" fontId="2" fillId="2" borderId="14" xfId="0" applyFont="1" applyFill="1" applyBorder="1" applyAlignment="1">
      <alignment horizontal="left" wrapText="1"/>
    </xf>
    <xf numFmtId="0" fontId="2" fillId="2" borderId="11" xfId="0" applyFont="1" applyFill="1" applyBorder="1" applyAlignment="1">
      <alignment horizontal="left" wrapText="1"/>
    </xf>
    <xf numFmtId="17" fontId="0" fillId="2" borderId="1" xfId="0" applyNumberFormat="1" applyFill="1" applyBorder="1" applyAlignment="1">
      <alignment horizontal="center" vertical="top"/>
    </xf>
    <xf numFmtId="0" fontId="0" fillId="2" borderId="1" xfId="0" applyFill="1" applyBorder="1" applyAlignment="1">
      <alignment horizontal="center" vertical="top"/>
    </xf>
    <xf numFmtId="0" fontId="18" fillId="2" borderId="14" xfId="0" applyFont="1" applyFill="1" applyBorder="1" applyAlignment="1">
      <alignment horizontal="justify" vertical="center"/>
    </xf>
    <xf numFmtId="0" fontId="18" fillId="2" borderId="11" xfId="0" applyFont="1" applyFill="1" applyBorder="1" applyAlignment="1">
      <alignment horizontal="justify" vertical="center"/>
    </xf>
    <xf numFmtId="0" fontId="17" fillId="2" borderId="1" xfId="0" applyFont="1" applyFill="1" applyBorder="1" applyAlignment="1">
      <alignment horizontal="center" vertical="top"/>
    </xf>
    <xf numFmtId="0" fontId="0" fillId="2" borderId="1" xfId="0" applyFill="1" applyBorder="1" applyAlignment="1">
      <alignment horizontal="center"/>
    </xf>
    <xf numFmtId="0" fontId="2" fillId="2" borderId="14" xfId="0" quotePrefix="1" applyFont="1" applyFill="1" applyBorder="1" applyAlignment="1">
      <alignment horizontal="left" wrapText="1"/>
    </xf>
    <xf numFmtId="0" fontId="17" fillId="2" borderId="11" xfId="0" applyFont="1" applyFill="1" applyBorder="1" applyAlignment="1">
      <alignment horizontal="left" wrapText="1"/>
    </xf>
    <xf numFmtId="0" fontId="2" fillId="2" borderId="14" xfId="0" applyFont="1" applyFill="1" applyBorder="1" applyAlignment="1">
      <alignment horizontal="justify" vertical="center"/>
    </xf>
    <xf numFmtId="0" fontId="2" fillId="2" borderId="11" xfId="0" applyFont="1" applyFill="1" applyBorder="1" applyAlignment="1">
      <alignment horizontal="justify" vertical="center"/>
    </xf>
    <xf numFmtId="17" fontId="2" fillId="2" borderId="1" xfId="0" applyNumberFormat="1" applyFont="1" applyFill="1" applyBorder="1" applyAlignment="1">
      <alignment horizontal="center" vertical="top"/>
    </xf>
    <xf numFmtId="0" fontId="2" fillId="2" borderId="1" xfId="0" applyFont="1" applyFill="1" applyBorder="1" applyAlignment="1">
      <alignment horizontal="center" vertical="top"/>
    </xf>
    <xf numFmtId="0" fontId="0" fillId="6" borderId="1" xfId="0" applyFill="1" applyBorder="1" applyAlignment="1">
      <alignment horizontal="center" vertical="top"/>
    </xf>
    <xf numFmtId="0" fontId="2" fillId="2" borderId="1" xfId="0" applyFont="1" applyFill="1" applyBorder="1" applyAlignment="1">
      <alignment horizontal="left" wrapText="1"/>
    </xf>
    <xf numFmtId="17" fontId="17" fillId="2" borderId="1" xfId="0" applyNumberFormat="1" applyFont="1" applyFill="1" applyBorder="1" applyAlignment="1">
      <alignment horizontal="center" vertical="top"/>
    </xf>
    <xf numFmtId="0" fontId="2" fillId="0" borderId="1" xfId="0" applyFont="1" applyFill="1" applyBorder="1" applyAlignment="1">
      <alignment horizontal="center" vertical="top"/>
    </xf>
    <xf numFmtId="0" fontId="2" fillId="6" borderId="1" xfId="0" applyFont="1" applyFill="1" applyBorder="1" applyAlignment="1">
      <alignment horizontal="center" vertical="top"/>
    </xf>
    <xf numFmtId="17" fontId="2" fillId="2" borderId="12" xfId="0" applyNumberFormat="1" applyFont="1" applyFill="1" applyBorder="1" applyAlignment="1">
      <alignment horizontal="center" vertical="top"/>
    </xf>
    <xf numFmtId="17" fontId="2" fillId="2" borderId="20" xfId="0" applyNumberFormat="1" applyFont="1" applyFill="1" applyBorder="1" applyAlignment="1">
      <alignment horizontal="center" vertical="top"/>
    </xf>
    <xf numFmtId="17" fontId="2" fillId="2" borderId="7" xfId="0" applyNumberFormat="1" applyFont="1" applyFill="1" applyBorder="1" applyAlignment="1">
      <alignment horizontal="center" vertical="top"/>
    </xf>
    <xf numFmtId="0" fontId="2" fillId="0" borderId="20" xfId="0" applyFont="1" applyFill="1" applyBorder="1" applyAlignment="1">
      <alignment horizontal="center" vertical="top"/>
    </xf>
    <xf numFmtId="0" fontId="2" fillId="0" borderId="0" xfId="0" applyFont="1" applyFill="1" applyBorder="1" applyAlignment="1">
      <alignment horizontal="center" vertical="top"/>
    </xf>
    <xf numFmtId="0" fontId="2" fillId="2" borderId="11" xfId="0" applyFont="1" applyFill="1" applyBorder="1" applyAlignment="1">
      <alignment horizontal="left" vertical="top"/>
    </xf>
    <xf numFmtId="0" fontId="2" fillId="2" borderId="1" xfId="0" applyFont="1" applyFill="1" applyBorder="1" applyAlignment="1">
      <alignment horizontal="left" vertical="top"/>
    </xf>
    <xf numFmtId="0" fontId="10" fillId="0" borderId="1" xfId="0" applyFont="1" applyFill="1" applyBorder="1" applyAlignment="1">
      <alignment horizontal="center" wrapText="1"/>
    </xf>
    <xf numFmtId="0" fontId="2" fillId="2" borderId="20" xfId="0" applyFont="1" applyFill="1" applyBorder="1" applyAlignment="1">
      <alignment horizontal="left" vertical="top" wrapText="1"/>
    </xf>
    <xf numFmtId="0" fontId="8" fillId="8" borderId="1" xfId="0" applyFont="1" applyFill="1" applyBorder="1" applyAlignment="1">
      <alignment horizontal="left" vertical="top"/>
    </xf>
    <xf numFmtId="0" fontId="8" fillId="9" borderId="14" xfId="0" applyFont="1" applyFill="1" applyBorder="1" applyAlignment="1">
      <alignment horizontal="left" vertical="top"/>
    </xf>
    <xf numFmtId="0" fontId="8" fillId="9" borderId="15" xfId="0" applyFont="1" applyFill="1" applyBorder="1" applyAlignment="1">
      <alignment horizontal="left" vertical="top"/>
    </xf>
    <xf numFmtId="0" fontId="8" fillId="9" borderId="11" xfId="0" applyFont="1" applyFill="1" applyBorder="1" applyAlignment="1">
      <alignment horizontal="left" vertical="top"/>
    </xf>
    <xf numFmtId="0" fontId="8" fillId="0" borderId="1" xfId="0" applyFont="1" applyBorder="1" applyAlignment="1">
      <alignment horizontal="center" vertical="top" wrapText="1"/>
    </xf>
    <xf numFmtId="0" fontId="8" fillId="0" borderId="14" xfId="0" applyFont="1" applyBorder="1" applyAlignment="1">
      <alignment horizontal="center" vertical="top" wrapText="1"/>
    </xf>
    <xf numFmtId="0" fontId="8" fillId="0" borderId="15" xfId="0" applyFont="1" applyBorder="1" applyAlignment="1">
      <alignment horizontal="center" vertical="top" wrapText="1"/>
    </xf>
    <xf numFmtId="0" fontId="8" fillId="0" borderId="11" xfId="0" applyFont="1" applyBorder="1" applyAlignment="1">
      <alignment horizontal="center" vertical="top" wrapText="1"/>
    </xf>
    <xf numFmtId="0" fontId="10" fillId="0" borderId="1" xfId="0" applyFont="1" applyFill="1" applyBorder="1" applyAlignment="1">
      <alignment horizontal="center" vertical="top" wrapText="1"/>
    </xf>
    <xf numFmtId="0" fontId="2" fillId="0" borderId="2" xfId="0" applyFont="1" applyFill="1" applyBorder="1" applyAlignment="1">
      <alignment horizontal="center" vertical="top"/>
    </xf>
    <xf numFmtId="0" fontId="2" fillId="0" borderId="16" xfId="0" applyFont="1" applyFill="1" applyBorder="1" applyAlignment="1">
      <alignment horizontal="center" vertical="top"/>
    </xf>
    <xf numFmtId="0" fontId="2" fillId="0" borderId="3" xfId="0" applyFont="1" applyFill="1" applyBorder="1" applyAlignment="1">
      <alignment horizontal="center" vertical="top"/>
    </xf>
    <xf numFmtId="0" fontId="2" fillId="6" borderId="2" xfId="0" applyFont="1" applyFill="1" applyBorder="1" applyAlignment="1">
      <alignment horizontal="center" vertical="top"/>
    </xf>
    <xf numFmtId="0" fontId="2" fillId="6" borderId="16" xfId="0" applyFont="1" applyFill="1" applyBorder="1" applyAlignment="1">
      <alignment horizontal="center" vertical="top"/>
    </xf>
    <xf numFmtId="0" fontId="2" fillId="6" borderId="3" xfId="0" applyFont="1" applyFill="1" applyBorder="1" applyAlignment="1">
      <alignment horizontal="center" vertical="top"/>
    </xf>
    <xf numFmtId="0" fontId="2" fillId="2" borderId="2" xfId="0" applyFont="1" applyFill="1" applyBorder="1" applyAlignment="1">
      <alignment horizontal="center" vertical="top"/>
    </xf>
    <xf numFmtId="0" fontId="2" fillId="2" borderId="16" xfId="0" applyFont="1" applyFill="1" applyBorder="1" applyAlignment="1">
      <alignment horizontal="center" vertical="top"/>
    </xf>
    <xf numFmtId="0" fontId="2" fillId="2" borderId="3" xfId="0" applyFont="1" applyFill="1" applyBorder="1" applyAlignment="1">
      <alignment horizontal="center" vertical="top"/>
    </xf>
    <xf numFmtId="0" fontId="10" fillId="7" borderId="14" xfId="0" applyFont="1" applyFill="1" applyBorder="1" applyAlignment="1">
      <alignment horizontal="left" vertical="top" wrapText="1"/>
    </xf>
    <xf numFmtId="0" fontId="10" fillId="7" borderId="15" xfId="0" applyFont="1" applyFill="1" applyBorder="1" applyAlignment="1">
      <alignment horizontal="left" vertical="top" wrapText="1"/>
    </xf>
    <xf numFmtId="0" fontId="10" fillId="7" borderId="11" xfId="0" applyFont="1" applyFill="1" applyBorder="1" applyAlignment="1">
      <alignment horizontal="left" vertical="top" wrapText="1"/>
    </xf>
    <xf numFmtId="0" fontId="4" fillId="0" borderId="14" xfId="0" applyFont="1" applyFill="1" applyBorder="1" applyAlignment="1">
      <alignment horizontal="center" vertical="top" wrapText="1"/>
    </xf>
    <xf numFmtId="0" fontId="4" fillId="0" borderId="15" xfId="0" applyFont="1" applyFill="1" applyBorder="1" applyAlignment="1">
      <alignment horizontal="center" vertical="top" wrapText="1"/>
    </xf>
    <xf numFmtId="0" fontId="4" fillId="0" borderId="11" xfId="0" applyFont="1" applyFill="1" applyBorder="1" applyAlignment="1">
      <alignment horizontal="center" vertical="top" wrapText="1"/>
    </xf>
    <xf numFmtId="0" fontId="8" fillId="0" borderId="17" xfId="0" applyFont="1" applyBorder="1" applyAlignment="1">
      <alignment horizontal="center" vertical="top" wrapText="1"/>
    </xf>
    <xf numFmtId="0" fontId="8" fillId="0" borderId="18" xfId="0" applyFont="1" applyBorder="1" applyAlignment="1">
      <alignment horizontal="center" vertical="top" wrapText="1"/>
    </xf>
    <xf numFmtId="0" fontId="8" fillId="0" borderId="19" xfId="0" applyFont="1" applyBorder="1" applyAlignment="1">
      <alignment horizontal="center" vertical="top" wrapText="1"/>
    </xf>
    <xf numFmtId="0" fontId="17" fillId="2" borderId="14" xfId="0" applyFont="1" applyFill="1" applyBorder="1" applyAlignment="1">
      <alignment horizontal="left" vertical="top" wrapText="1"/>
    </xf>
    <xf numFmtId="0" fontId="17" fillId="2" borderId="11" xfId="0" applyFont="1" applyFill="1" applyBorder="1" applyAlignment="1">
      <alignment horizontal="left" vertical="top" wrapText="1"/>
    </xf>
    <xf numFmtId="17" fontId="2" fillId="2" borderId="21" xfId="0" applyNumberFormat="1" applyFont="1" applyFill="1" applyBorder="1" applyAlignment="1">
      <alignment horizontal="center" vertical="top"/>
    </xf>
    <xf numFmtId="17" fontId="2" fillId="2" borderId="23" xfId="0" applyNumberFormat="1" applyFont="1" applyFill="1" applyBorder="1" applyAlignment="1">
      <alignment horizontal="center" vertical="top"/>
    </xf>
    <xf numFmtId="17" fontId="2" fillId="2" borderId="22" xfId="0" applyNumberFormat="1" applyFont="1" applyFill="1" applyBorder="1" applyAlignment="1">
      <alignment horizontal="center" vertical="top"/>
    </xf>
    <xf numFmtId="0" fontId="0" fillId="0" borderId="1" xfId="0" applyFill="1" applyBorder="1" applyAlignment="1">
      <alignment horizontal="center" vertical="top"/>
    </xf>
    <xf numFmtId="0" fontId="4" fillId="7" borderId="1" xfId="0" applyFont="1" applyFill="1" applyBorder="1" applyAlignment="1">
      <alignment horizontal="left" wrapText="1"/>
    </xf>
    <xf numFmtId="0" fontId="17" fillId="2" borderId="14" xfId="0" applyFont="1" applyFill="1" applyBorder="1" applyAlignment="1">
      <alignment horizontal="left" wrapText="1"/>
    </xf>
    <xf numFmtId="17" fontId="0" fillId="2" borderId="14" xfId="0" applyNumberFormat="1" applyFill="1" applyBorder="1" applyAlignment="1">
      <alignment horizontal="center" vertical="top"/>
    </xf>
    <xf numFmtId="17" fontId="0" fillId="2" borderId="15" xfId="0" applyNumberFormat="1" applyFill="1" applyBorder="1" applyAlignment="1">
      <alignment horizontal="center" vertical="top"/>
    </xf>
    <xf numFmtId="17" fontId="0" fillId="2" borderId="11" xfId="0" applyNumberFormat="1" applyFill="1" applyBorder="1" applyAlignment="1">
      <alignment horizontal="center" vertical="top"/>
    </xf>
    <xf numFmtId="0" fontId="10" fillId="7" borderId="14" xfId="0" applyFont="1" applyFill="1" applyBorder="1" applyAlignment="1">
      <alignment horizontal="left" wrapText="1"/>
    </xf>
    <xf numFmtId="0" fontId="10" fillId="7" borderId="15" xfId="0" applyFont="1" applyFill="1" applyBorder="1" applyAlignment="1">
      <alignment horizontal="left" wrapText="1"/>
    </xf>
    <xf numFmtId="0" fontId="10" fillId="7" borderId="11" xfId="0" applyFont="1" applyFill="1" applyBorder="1" applyAlignment="1">
      <alignment horizontal="left" wrapText="1"/>
    </xf>
    <xf numFmtId="0" fontId="2" fillId="2" borderId="1"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 xfId="0" applyFont="1" applyFill="1" applyBorder="1" applyAlignment="1">
      <alignment horizontal="center"/>
    </xf>
    <xf numFmtId="164" fontId="2" fillId="2" borderId="1" xfId="0" applyNumberFormat="1" applyFont="1" applyFill="1" applyBorder="1" applyAlignment="1">
      <alignment horizontal="center" vertical="top"/>
    </xf>
    <xf numFmtId="0" fontId="2" fillId="0" borderId="0" xfId="0" applyFont="1" applyAlignment="1">
      <alignment horizontal="left" wrapText="1"/>
    </xf>
    <xf numFmtId="0" fontId="4" fillId="7" borderId="14" xfId="0" applyFont="1" applyFill="1" applyBorder="1" applyAlignment="1">
      <alignment horizontal="left" wrapText="1"/>
    </xf>
    <xf numFmtId="0" fontId="4" fillId="7" borderId="15" xfId="0" applyFont="1" applyFill="1" applyBorder="1" applyAlignment="1">
      <alignment horizontal="left" wrapText="1"/>
    </xf>
    <xf numFmtId="0" fontId="4" fillId="7" borderId="11" xfId="0" applyFont="1" applyFill="1" applyBorder="1" applyAlignment="1">
      <alignment horizontal="left" wrapText="1"/>
    </xf>
    <xf numFmtId="0" fontId="0" fillId="6" borderId="12" xfId="0" applyFill="1" applyBorder="1" applyAlignment="1">
      <alignment horizontal="center" vertical="top"/>
    </xf>
    <xf numFmtId="0" fontId="0" fillId="6" borderId="13" xfId="0" applyFill="1" applyBorder="1" applyAlignment="1">
      <alignment horizontal="center" vertical="top"/>
    </xf>
    <xf numFmtId="0" fontId="0" fillId="6" borderId="21" xfId="0" applyFill="1" applyBorder="1" applyAlignment="1">
      <alignment horizontal="center" vertical="top"/>
    </xf>
    <xf numFmtId="0" fontId="2" fillId="10" borderId="14" xfId="0" applyFont="1" applyFill="1" applyBorder="1" applyAlignment="1">
      <alignment horizontal="left" vertical="top" wrapText="1"/>
    </xf>
    <xf numFmtId="0" fontId="2" fillId="10" borderId="11" xfId="0" applyFont="1" applyFill="1" applyBorder="1" applyAlignment="1">
      <alignment horizontal="left" vertical="top" wrapText="1"/>
    </xf>
    <xf numFmtId="0" fontId="4" fillId="0" borderId="1" xfId="0" applyFont="1" applyFill="1" applyBorder="1" applyAlignment="1">
      <alignment horizontal="center" vertical="top" wrapText="1"/>
    </xf>
    <xf numFmtId="164" fontId="0" fillId="2" borderId="14" xfId="0" applyNumberFormat="1" applyFill="1" applyBorder="1" applyAlignment="1">
      <alignment horizontal="center" vertical="top"/>
    </xf>
    <xf numFmtId="164" fontId="0" fillId="2" borderId="15" xfId="0" applyNumberFormat="1" applyFill="1" applyBorder="1" applyAlignment="1">
      <alignment horizontal="center" vertical="top"/>
    </xf>
    <xf numFmtId="164" fontId="0" fillId="2" borderId="11" xfId="0" applyNumberFormat="1" applyFill="1" applyBorder="1" applyAlignment="1">
      <alignment horizontal="center" vertical="top"/>
    </xf>
    <xf numFmtId="0" fontId="2" fillId="10" borderId="12" xfId="0" applyFont="1" applyFill="1" applyBorder="1" applyAlignment="1">
      <alignment horizontal="left" vertical="top" wrapText="1"/>
    </xf>
    <xf numFmtId="0" fontId="2" fillId="10" borderId="7" xfId="0" applyFont="1" applyFill="1" applyBorder="1" applyAlignment="1">
      <alignment horizontal="left" vertical="top" wrapText="1"/>
    </xf>
    <xf numFmtId="0" fontId="2" fillId="10" borderId="21" xfId="0" applyFont="1" applyFill="1" applyBorder="1" applyAlignment="1">
      <alignment horizontal="left" vertical="top" wrapText="1"/>
    </xf>
    <xf numFmtId="0" fontId="2" fillId="10" borderId="22" xfId="0" applyFont="1" applyFill="1" applyBorder="1" applyAlignment="1">
      <alignment horizontal="left" vertical="top" wrapText="1"/>
    </xf>
    <xf numFmtId="164" fontId="0" fillId="2" borderId="12" xfId="0" applyNumberFormat="1" applyFill="1" applyBorder="1" applyAlignment="1">
      <alignment horizontal="center" vertical="top"/>
    </xf>
    <xf numFmtId="164" fontId="0" fillId="2" borderId="20" xfId="0" applyNumberFormat="1" applyFill="1" applyBorder="1" applyAlignment="1">
      <alignment horizontal="center" vertical="top"/>
    </xf>
    <xf numFmtId="164" fontId="0" fillId="2" borderId="7" xfId="0" applyNumberFormat="1" applyFill="1" applyBorder="1" applyAlignment="1">
      <alignment horizontal="center" vertical="top"/>
    </xf>
    <xf numFmtId="164" fontId="0" fillId="2" borderId="21" xfId="0" applyNumberFormat="1" applyFill="1" applyBorder="1" applyAlignment="1">
      <alignment horizontal="center" vertical="top"/>
    </xf>
    <xf numFmtId="164" fontId="0" fillId="2" borderId="23" xfId="0" applyNumberFormat="1" applyFill="1" applyBorder="1" applyAlignment="1">
      <alignment horizontal="center" vertical="top"/>
    </xf>
    <xf numFmtId="164" fontId="0" fillId="2" borderId="22" xfId="0" applyNumberFormat="1" applyFill="1" applyBorder="1" applyAlignment="1">
      <alignment horizontal="center" vertical="top"/>
    </xf>
    <xf numFmtId="0" fontId="2" fillId="2" borderId="1" xfId="0" applyFont="1" applyFill="1" applyBorder="1" applyAlignment="1">
      <alignment vertical="top" wrapText="1"/>
    </xf>
    <xf numFmtId="0" fontId="2" fillId="2" borderId="14" xfId="0" applyFont="1" applyFill="1" applyBorder="1" applyAlignment="1">
      <alignment vertical="top" wrapText="1"/>
    </xf>
    <xf numFmtId="0" fontId="2" fillId="2" borderId="11" xfId="0" applyFont="1" applyFill="1" applyBorder="1" applyAlignment="1">
      <alignment vertical="top" wrapText="1"/>
    </xf>
    <xf numFmtId="0" fontId="2" fillId="6" borderId="12" xfId="0" applyFont="1" applyFill="1" applyBorder="1" applyAlignment="1">
      <alignment horizontal="center" vertical="top"/>
    </xf>
    <xf numFmtId="0" fontId="2" fillId="6" borderId="13" xfId="0" applyFont="1" applyFill="1" applyBorder="1" applyAlignment="1">
      <alignment horizontal="center" vertical="top"/>
    </xf>
    <xf numFmtId="0" fontId="2" fillId="2" borderId="7" xfId="0" applyFont="1" applyFill="1" applyBorder="1" applyAlignment="1">
      <alignment horizontal="center" vertical="top"/>
    </xf>
    <xf numFmtId="0" fontId="2" fillId="2" borderId="8" xfId="0" applyFont="1" applyFill="1" applyBorder="1" applyAlignment="1">
      <alignment horizontal="center" vertical="top"/>
    </xf>
  </cellXfs>
  <cellStyles count="1">
    <cellStyle name="Normale" xfId="0" builtinId="0"/>
  </cellStyles>
  <dxfs count="44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iuseppe.indorante/AppData/Local/Microsoft/Windows/Temporary%20Internet%20Files/Content.Outlook/IRTOX8N1/Riscontri%20dei%20dip%20_valutazione/Area%203%20IMT%20RS_fraud_risk_assessment_bozza_v.%2002%20(Strumento%20precompila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elezione del candidato"/>
      <sheetName val=" SR1 "/>
      <sheetName val="SR2"/>
      <sheetName val="SR3"/>
      <sheetName val="SRX"/>
      <sheetName val="2. Attuazione e verifica"/>
      <sheetName val="IR1"/>
      <sheetName val="IR2"/>
      <sheetName val="IR3"/>
      <sheetName val="IR4"/>
      <sheetName val="IR5"/>
      <sheetName val="IR6"/>
      <sheetName val="IR7"/>
      <sheetName val="IR8"/>
      <sheetName val="IR9"/>
      <sheetName val="IR10"/>
      <sheetName val="IR11"/>
      <sheetName val="IRXX"/>
      <sheetName val="3. Certificazione e pagamenti"/>
      <sheetName val="CR1"/>
      <sheetName val="CR2"/>
      <sheetName val="CR3"/>
      <sheetName val="CR4"/>
      <sheetName val="CRX"/>
      <sheetName val="4. Aggiudicazione diretta"/>
      <sheetName val="PR1"/>
      <sheetName val="PR2"/>
      <sheetName val="PR3"/>
      <sheetName val="PRX"/>
      <sheetName val="Foglio1"/>
    </sheetNames>
    <sheetDataSet>
      <sheetData sheetId="0">
        <row r="6">
          <cell r="A6" t="str">
            <v>SR1</v>
          </cell>
          <cell r="B6" t="str">
            <v>Conflitti di interesse nel comitato di valutazione</v>
          </cell>
          <cell r="D6" t="str">
            <v>Autorità di gestione e beneficiari</v>
          </cell>
          <cell r="E6" t="str">
            <v>Interno / Collusione</v>
          </cell>
          <cell r="F6" t="str">
            <v>Y</v>
          </cell>
        </row>
        <row r="7">
          <cell r="A7" t="str">
            <v>SR2</v>
          </cell>
          <cell r="B7" t="str">
            <v>False dichiarazioni da parte dei candidati</v>
          </cell>
          <cell r="D7" t="str">
            <v>Beneficiari</v>
          </cell>
          <cell r="E7" t="str">
            <v>Esterno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596"/>
  <sheetViews>
    <sheetView view="pageBreakPreview" zoomScale="60" zoomScaleNormal="70" zoomScalePageLayoutView="70" workbookViewId="0">
      <selection activeCell="M8" sqref="M8"/>
    </sheetView>
  </sheetViews>
  <sheetFormatPr defaultColWidth="8.81640625" defaultRowHeight="15.5" x14ac:dyDescent="0.35"/>
  <cols>
    <col min="1" max="1" width="12.26953125" style="84" customWidth="1"/>
    <col min="2" max="2" width="33.7265625" style="85" customWidth="1"/>
    <col min="3" max="3" width="51.453125" style="85" customWidth="1"/>
    <col min="4" max="4" width="31.81640625" style="94" bestFit="1" customWidth="1"/>
    <col min="5" max="5" width="17.81640625" style="94" bestFit="1" customWidth="1"/>
    <col min="6" max="6" width="15.54296875" style="22" customWidth="1"/>
    <col min="7" max="7" width="68.453125" style="22" customWidth="1"/>
    <col min="8" max="9" width="8.81640625" style="22" customWidth="1"/>
    <col min="10" max="10" width="13.1796875" style="22" customWidth="1"/>
    <col min="11" max="16384" width="8.81640625" style="22"/>
  </cols>
  <sheetData>
    <row r="1" spans="1:7" x14ac:dyDescent="0.35">
      <c r="C1" s="86"/>
      <c r="D1" s="86"/>
      <c r="E1" s="86"/>
    </row>
    <row r="2" spans="1:7" ht="25" x14ac:dyDescent="0.5">
      <c r="A2" s="87" t="s">
        <v>401</v>
      </c>
      <c r="C2" s="86"/>
      <c r="D2" s="86"/>
      <c r="E2" s="86"/>
    </row>
    <row r="3" spans="1:7" x14ac:dyDescent="0.35">
      <c r="C3" s="86"/>
      <c r="D3" s="86"/>
      <c r="E3" s="86"/>
    </row>
    <row r="4" spans="1:7" s="26" customFormat="1" ht="38.25" customHeight="1" x14ac:dyDescent="0.5">
      <c r="A4" s="161" t="s">
        <v>402</v>
      </c>
      <c r="B4" s="162"/>
      <c r="C4" s="162"/>
      <c r="D4" s="162"/>
      <c r="E4" s="162"/>
      <c r="F4" s="162"/>
      <c r="G4" s="163"/>
    </row>
    <row r="5" spans="1:7" s="27" customFormat="1" ht="93" x14ac:dyDescent="0.35">
      <c r="A5" s="81" t="s">
        <v>403</v>
      </c>
      <c r="B5" s="81" t="s">
        <v>404</v>
      </c>
      <c r="C5" s="81" t="s">
        <v>405</v>
      </c>
      <c r="D5" s="81" t="s">
        <v>406</v>
      </c>
      <c r="E5" s="81" t="s">
        <v>407</v>
      </c>
      <c r="F5" s="88" t="s">
        <v>359</v>
      </c>
      <c r="G5" s="88" t="s">
        <v>408</v>
      </c>
    </row>
    <row r="6" spans="1:7" ht="94.5" customHeight="1" x14ac:dyDescent="0.25">
      <c r="A6" s="89" t="s">
        <v>409</v>
      </c>
      <c r="B6" s="39" t="s">
        <v>371</v>
      </c>
      <c r="C6" s="90" t="s">
        <v>494</v>
      </c>
      <c r="D6" s="95" t="s">
        <v>410</v>
      </c>
      <c r="E6" s="95" t="s">
        <v>411</v>
      </c>
      <c r="F6" s="80" t="s">
        <v>23</v>
      </c>
      <c r="G6" s="91"/>
    </row>
    <row r="7" spans="1:7" ht="76.5" customHeight="1" x14ac:dyDescent="0.25">
      <c r="A7" s="89" t="s">
        <v>412</v>
      </c>
      <c r="B7" s="39" t="s">
        <v>413</v>
      </c>
      <c r="C7" s="39" t="s">
        <v>493</v>
      </c>
      <c r="D7" s="95" t="s">
        <v>414</v>
      </c>
      <c r="E7" s="95" t="s">
        <v>415</v>
      </c>
      <c r="F7" s="80" t="s">
        <v>23</v>
      </c>
      <c r="G7" s="91"/>
    </row>
    <row r="8" spans="1:7" ht="43.5" customHeight="1" x14ac:dyDescent="0.25">
      <c r="A8" s="96" t="s">
        <v>416</v>
      </c>
      <c r="B8" s="43" t="s">
        <v>417</v>
      </c>
      <c r="C8" s="43" t="s">
        <v>353</v>
      </c>
      <c r="D8" s="97" t="s">
        <v>414</v>
      </c>
      <c r="E8" s="97" t="s">
        <v>415</v>
      </c>
      <c r="F8" s="83" t="s">
        <v>23</v>
      </c>
      <c r="G8" s="91"/>
    </row>
    <row r="9" spans="1:7" s="93" customFormat="1" x14ac:dyDescent="0.35">
      <c r="A9" s="92"/>
      <c r="B9" s="86"/>
      <c r="C9" s="86"/>
      <c r="D9" s="86"/>
      <c r="E9" s="86"/>
    </row>
    <row r="10" spans="1:7" s="93" customFormat="1" x14ac:dyDescent="0.35">
      <c r="A10" s="92"/>
      <c r="B10" s="86"/>
      <c r="C10" s="86"/>
      <c r="D10" s="86"/>
      <c r="E10" s="86"/>
    </row>
    <row r="11" spans="1:7" s="93" customFormat="1" x14ac:dyDescent="0.35">
      <c r="A11" s="92"/>
      <c r="B11" s="86"/>
      <c r="C11" s="86"/>
      <c r="D11" s="86"/>
      <c r="E11" s="86"/>
    </row>
    <row r="12" spans="1:7" s="93" customFormat="1" x14ac:dyDescent="0.35">
      <c r="A12" s="92"/>
      <c r="B12" s="86"/>
      <c r="C12" s="86"/>
      <c r="D12" s="86"/>
      <c r="E12" s="86"/>
    </row>
    <row r="13" spans="1:7" s="93" customFormat="1" x14ac:dyDescent="0.35">
      <c r="A13" s="92"/>
      <c r="B13" s="86"/>
      <c r="C13" s="86"/>
      <c r="D13" s="86"/>
      <c r="E13" s="86"/>
    </row>
    <row r="14" spans="1:7" s="93" customFormat="1" x14ac:dyDescent="0.35">
      <c r="A14" s="92"/>
      <c r="B14" s="86"/>
      <c r="C14" s="86"/>
      <c r="D14" s="86"/>
      <c r="E14" s="86"/>
    </row>
    <row r="15" spans="1:7" s="93" customFormat="1" x14ac:dyDescent="0.35">
      <c r="A15" s="92"/>
      <c r="B15" s="86"/>
      <c r="C15" s="86"/>
      <c r="D15" s="86"/>
      <c r="E15" s="86"/>
    </row>
    <row r="16" spans="1:7" s="93" customFormat="1" x14ac:dyDescent="0.35">
      <c r="A16" s="92"/>
      <c r="B16" s="86"/>
      <c r="C16" s="86"/>
      <c r="D16" s="86"/>
      <c r="E16" s="86"/>
    </row>
    <row r="17" spans="1:6" s="93" customFormat="1" x14ac:dyDescent="0.35">
      <c r="A17" s="92"/>
      <c r="B17" s="86"/>
      <c r="C17" s="86"/>
      <c r="D17" s="86"/>
      <c r="E17" s="86"/>
    </row>
    <row r="18" spans="1:6" s="93" customFormat="1" x14ac:dyDescent="0.35">
      <c r="A18" s="92"/>
      <c r="B18" s="86"/>
      <c r="C18" s="86"/>
      <c r="D18" s="86"/>
      <c r="E18" s="86"/>
    </row>
    <row r="19" spans="1:6" s="93" customFormat="1" x14ac:dyDescent="0.35">
      <c r="A19" s="92"/>
      <c r="B19" s="86"/>
      <c r="C19" s="86"/>
      <c r="D19" s="86"/>
      <c r="E19" s="86"/>
    </row>
    <row r="20" spans="1:6" s="93" customFormat="1" x14ac:dyDescent="0.35">
      <c r="A20" s="92"/>
      <c r="B20" s="86"/>
      <c r="C20" s="86"/>
      <c r="D20" s="86"/>
      <c r="E20" s="86"/>
    </row>
    <row r="21" spans="1:6" s="93" customFormat="1" x14ac:dyDescent="0.35">
      <c r="A21" s="92"/>
      <c r="B21" s="86"/>
      <c r="C21" s="86"/>
      <c r="D21" s="86"/>
      <c r="E21" s="86"/>
    </row>
    <row r="22" spans="1:6" s="93" customFormat="1" x14ac:dyDescent="0.35">
      <c r="A22" s="92"/>
      <c r="B22" s="86"/>
      <c r="C22" s="86"/>
      <c r="D22" s="86"/>
      <c r="E22" s="86"/>
    </row>
    <row r="23" spans="1:6" s="93" customFormat="1" x14ac:dyDescent="0.35">
      <c r="A23" s="92"/>
      <c r="B23" s="86"/>
      <c r="C23" s="86"/>
      <c r="D23" s="86"/>
      <c r="E23" s="86"/>
    </row>
    <row r="24" spans="1:6" s="93" customFormat="1" x14ac:dyDescent="0.35">
      <c r="A24" s="92"/>
      <c r="B24" s="86"/>
      <c r="C24" s="86"/>
      <c r="D24" s="86"/>
      <c r="E24" s="86"/>
    </row>
    <row r="25" spans="1:6" s="93" customFormat="1" x14ac:dyDescent="0.35">
      <c r="A25" s="92"/>
      <c r="B25" s="86"/>
      <c r="C25" s="86"/>
      <c r="D25" s="86"/>
      <c r="E25" s="86"/>
    </row>
    <row r="26" spans="1:6" s="93" customFormat="1" x14ac:dyDescent="0.35">
      <c r="A26" s="92"/>
      <c r="B26" s="86"/>
      <c r="C26" s="86"/>
      <c r="D26" s="86"/>
      <c r="E26" s="86"/>
    </row>
    <row r="27" spans="1:6" s="93" customFormat="1" x14ac:dyDescent="0.35">
      <c r="A27" s="92"/>
      <c r="B27" s="86"/>
      <c r="C27" s="86"/>
      <c r="D27" s="86"/>
      <c r="E27" s="86"/>
    </row>
    <row r="28" spans="1:6" s="93" customFormat="1" x14ac:dyDescent="0.35">
      <c r="A28" s="92"/>
      <c r="B28" s="86"/>
      <c r="C28" s="86"/>
      <c r="D28" s="86"/>
      <c r="E28" s="86"/>
    </row>
    <row r="29" spans="1:6" s="93" customFormat="1" x14ac:dyDescent="0.35">
      <c r="A29" s="92"/>
      <c r="B29" s="86"/>
      <c r="C29" s="86"/>
      <c r="D29" s="86"/>
      <c r="E29" s="86"/>
    </row>
    <row r="30" spans="1:6" s="93" customFormat="1" x14ac:dyDescent="0.35">
      <c r="A30" s="92"/>
      <c r="B30" s="86"/>
      <c r="C30" s="86"/>
      <c r="D30" s="86"/>
      <c r="E30" s="86"/>
    </row>
    <row r="31" spans="1:6" s="93" customFormat="1" x14ac:dyDescent="0.35">
      <c r="A31" s="92"/>
      <c r="B31" s="86"/>
      <c r="C31" s="86"/>
      <c r="D31" s="86"/>
      <c r="E31" s="86"/>
    </row>
    <row r="32" spans="1:6" s="93" customFormat="1" hidden="1" x14ac:dyDescent="0.35">
      <c r="A32" s="92"/>
      <c r="B32" s="86"/>
      <c r="C32" s="86"/>
      <c r="D32" s="86"/>
      <c r="E32" s="86"/>
      <c r="F32" s="93" t="s">
        <v>247</v>
      </c>
    </row>
    <row r="33" spans="1:6" s="93" customFormat="1" hidden="1" x14ac:dyDescent="0.35">
      <c r="A33" s="92"/>
      <c r="B33" s="86"/>
      <c r="C33" s="86"/>
      <c r="D33" s="86"/>
      <c r="E33" s="86"/>
      <c r="F33" s="93" t="s">
        <v>248</v>
      </c>
    </row>
    <row r="34" spans="1:6" s="93" customFormat="1" x14ac:dyDescent="0.35">
      <c r="A34" s="92"/>
      <c r="B34" s="86"/>
      <c r="C34" s="86"/>
      <c r="D34" s="86"/>
      <c r="E34" s="86"/>
    </row>
    <row r="35" spans="1:6" s="93" customFormat="1" x14ac:dyDescent="0.35">
      <c r="A35" s="92"/>
      <c r="B35" s="86"/>
      <c r="C35" s="86"/>
      <c r="D35" s="86"/>
      <c r="E35" s="86"/>
    </row>
    <row r="36" spans="1:6" s="93" customFormat="1" x14ac:dyDescent="0.35">
      <c r="A36" s="92"/>
      <c r="B36" s="86"/>
      <c r="C36" s="86"/>
      <c r="D36" s="86"/>
      <c r="E36" s="86"/>
    </row>
    <row r="37" spans="1:6" s="93" customFormat="1" x14ac:dyDescent="0.35">
      <c r="A37" s="92"/>
      <c r="B37" s="86"/>
      <c r="C37" s="86"/>
      <c r="D37" s="86"/>
      <c r="E37" s="86"/>
    </row>
    <row r="38" spans="1:6" s="93" customFormat="1" x14ac:dyDescent="0.35">
      <c r="A38" s="92"/>
      <c r="B38" s="86"/>
      <c r="C38" s="86"/>
      <c r="D38" s="86"/>
      <c r="E38" s="86"/>
    </row>
    <row r="39" spans="1:6" s="93" customFormat="1" x14ac:dyDescent="0.35">
      <c r="A39" s="92"/>
      <c r="B39" s="86"/>
      <c r="C39" s="86"/>
      <c r="D39" s="86"/>
      <c r="E39" s="86"/>
    </row>
    <row r="40" spans="1:6" s="93" customFormat="1" x14ac:dyDescent="0.35">
      <c r="A40" s="92"/>
      <c r="B40" s="86"/>
      <c r="C40" s="86"/>
      <c r="D40" s="86"/>
      <c r="E40" s="86"/>
    </row>
    <row r="41" spans="1:6" s="93" customFormat="1" x14ac:dyDescent="0.35">
      <c r="A41" s="92"/>
      <c r="B41" s="86"/>
      <c r="C41" s="86"/>
      <c r="D41" s="86"/>
      <c r="E41" s="86"/>
    </row>
    <row r="42" spans="1:6" s="93" customFormat="1" x14ac:dyDescent="0.35">
      <c r="A42" s="92"/>
      <c r="B42" s="86"/>
      <c r="C42" s="86"/>
      <c r="D42" s="86"/>
      <c r="E42" s="86"/>
    </row>
    <row r="43" spans="1:6" s="93" customFormat="1" x14ac:dyDescent="0.35">
      <c r="A43" s="92"/>
      <c r="B43" s="86"/>
      <c r="C43" s="86"/>
      <c r="D43" s="86"/>
      <c r="E43" s="86"/>
    </row>
    <row r="44" spans="1:6" s="93" customFormat="1" x14ac:dyDescent="0.35">
      <c r="A44" s="92"/>
      <c r="B44" s="86"/>
      <c r="C44" s="86"/>
      <c r="D44" s="86"/>
      <c r="E44" s="86"/>
    </row>
    <row r="45" spans="1:6" s="93" customFormat="1" x14ac:dyDescent="0.35">
      <c r="A45" s="92"/>
      <c r="B45" s="86"/>
      <c r="C45" s="86"/>
      <c r="D45" s="86"/>
      <c r="E45" s="86"/>
    </row>
    <row r="46" spans="1:6" s="93" customFormat="1" x14ac:dyDescent="0.35">
      <c r="A46" s="92"/>
      <c r="B46" s="86"/>
      <c r="C46" s="86"/>
      <c r="D46" s="86"/>
      <c r="E46" s="86"/>
    </row>
    <row r="47" spans="1:6" s="93" customFormat="1" x14ac:dyDescent="0.35">
      <c r="A47" s="92"/>
      <c r="B47" s="86"/>
      <c r="C47" s="86"/>
      <c r="D47" s="86"/>
      <c r="E47" s="86"/>
    </row>
    <row r="48" spans="1:6" s="93" customFormat="1" ht="15.75" hidden="1" customHeight="1" x14ac:dyDescent="0.35">
      <c r="A48" s="92"/>
      <c r="B48" s="86"/>
      <c r="C48" s="86"/>
      <c r="D48" s="86"/>
      <c r="E48" s="86"/>
    </row>
    <row r="49" spans="1:5" s="93" customFormat="1" ht="15.75" hidden="1" customHeight="1" x14ac:dyDescent="0.35">
      <c r="A49" s="92"/>
      <c r="B49" s="86"/>
      <c r="C49" s="86"/>
      <c r="D49" s="86"/>
      <c r="E49" s="86"/>
    </row>
    <row r="50" spans="1:5" s="93" customFormat="1" ht="15.75" hidden="1" customHeight="1" x14ac:dyDescent="0.35">
      <c r="A50" s="92"/>
      <c r="B50" s="86"/>
      <c r="C50" s="86"/>
      <c r="D50" s="86"/>
      <c r="E50" s="86"/>
    </row>
    <row r="51" spans="1:5" s="93" customFormat="1" ht="15.75" hidden="1" customHeight="1" x14ac:dyDescent="0.35">
      <c r="A51" s="92"/>
      <c r="B51" s="86"/>
      <c r="C51" s="86"/>
      <c r="D51" s="86"/>
      <c r="E51" s="86"/>
    </row>
    <row r="52" spans="1:5" s="93" customFormat="1" ht="15.75" hidden="1" customHeight="1" x14ac:dyDescent="0.35">
      <c r="A52" s="92"/>
      <c r="B52" s="86"/>
      <c r="C52" s="86"/>
      <c r="D52" s="86"/>
      <c r="E52" s="86"/>
    </row>
    <row r="53" spans="1:5" s="93" customFormat="1" ht="15.75" hidden="1" customHeight="1" x14ac:dyDescent="0.35">
      <c r="A53" s="92"/>
      <c r="B53" s="86"/>
      <c r="C53" s="86"/>
      <c r="D53" s="86"/>
      <c r="E53" s="86"/>
    </row>
    <row r="54" spans="1:5" s="93" customFormat="1" ht="15.75" hidden="1" customHeight="1" x14ac:dyDescent="0.35">
      <c r="A54" s="92"/>
      <c r="B54" s="86"/>
      <c r="C54" s="86"/>
      <c r="D54" s="86"/>
      <c r="E54" s="86"/>
    </row>
    <row r="55" spans="1:5" s="93" customFormat="1" ht="15.75" hidden="1" customHeight="1" x14ac:dyDescent="0.35">
      <c r="A55" s="92"/>
      <c r="B55" s="86"/>
      <c r="C55" s="86"/>
      <c r="D55" s="86"/>
      <c r="E55" s="86"/>
    </row>
    <row r="56" spans="1:5" s="93" customFormat="1" ht="15.75" hidden="1" customHeight="1" x14ac:dyDescent="0.35">
      <c r="A56" s="92"/>
      <c r="B56" s="86"/>
      <c r="C56" s="86"/>
      <c r="D56" s="86"/>
      <c r="E56" s="86"/>
    </row>
    <row r="57" spans="1:5" s="93" customFormat="1" ht="15.75" hidden="1" customHeight="1" x14ac:dyDescent="0.35">
      <c r="A57" s="92"/>
      <c r="B57" s="86"/>
      <c r="C57" s="86"/>
      <c r="D57" s="86"/>
      <c r="E57" s="86"/>
    </row>
    <row r="58" spans="1:5" s="93" customFormat="1" ht="15.75" hidden="1" customHeight="1" x14ac:dyDescent="0.35">
      <c r="A58" s="92"/>
      <c r="B58" s="86"/>
      <c r="C58" s="86"/>
      <c r="D58" s="86"/>
      <c r="E58" s="86"/>
    </row>
    <row r="59" spans="1:5" s="93" customFormat="1" ht="15.75" hidden="1" customHeight="1" x14ac:dyDescent="0.35">
      <c r="A59" s="92"/>
      <c r="B59" s="86"/>
      <c r="C59" s="86"/>
      <c r="D59" s="86"/>
      <c r="E59" s="86"/>
    </row>
    <row r="60" spans="1:5" s="93" customFormat="1" ht="15.75" hidden="1" customHeight="1" x14ac:dyDescent="0.35">
      <c r="A60" s="92"/>
      <c r="B60" s="86"/>
      <c r="C60" s="86"/>
      <c r="D60" s="86"/>
      <c r="E60" s="86"/>
    </row>
    <row r="61" spans="1:5" s="93" customFormat="1" ht="15.75" hidden="1" customHeight="1" x14ac:dyDescent="0.35">
      <c r="A61" s="92"/>
      <c r="B61" s="86"/>
      <c r="C61" s="86"/>
      <c r="D61" s="86"/>
      <c r="E61" s="86"/>
    </row>
    <row r="62" spans="1:5" s="93" customFormat="1" ht="15.75" hidden="1" customHeight="1" x14ac:dyDescent="0.35">
      <c r="A62" s="92"/>
      <c r="B62" s="86"/>
      <c r="C62" s="86"/>
      <c r="D62" s="86"/>
      <c r="E62" s="86"/>
    </row>
    <row r="63" spans="1:5" s="93" customFormat="1" ht="15.75" hidden="1" customHeight="1" x14ac:dyDescent="0.35">
      <c r="A63" s="92"/>
      <c r="B63" s="86"/>
      <c r="C63" s="86"/>
      <c r="D63" s="86"/>
      <c r="E63" s="86"/>
    </row>
    <row r="64" spans="1:5" s="93" customFormat="1" ht="15.75" hidden="1" customHeight="1" x14ac:dyDescent="0.35">
      <c r="A64" s="92"/>
      <c r="B64" s="86"/>
      <c r="C64" s="86"/>
      <c r="D64" s="86"/>
      <c r="E64" s="86"/>
    </row>
    <row r="65" spans="1:5" s="93" customFormat="1" ht="15.75" hidden="1" customHeight="1" x14ac:dyDescent="0.35">
      <c r="A65" s="92"/>
      <c r="B65" s="86"/>
      <c r="C65" s="86"/>
      <c r="D65" s="86"/>
      <c r="E65" s="86"/>
    </row>
    <row r="66" spans="1:5" s="93" customFormat="1" ht="15.75" hidden="1" customHeight="1" x14ac:dyDescent="0.35">
      <c r="A66" s="92"/>
      <c r="B66" s="86"/>
      <c r="C66" s="86"/>
      <c r="D66" s="86"/>
      <c r="E66" s="86"/>
    </row>
    <row r="67" spans="1:5" s="93" customFormat="1" ht="15.75" hidden="1" customHeight="1" x14ac:dyDescent="0.35">
      <c r="A67" s="92"/>
      <c r="B67" s="86"/>
      <c r="C67" s="86"/>
      <c r="D67" s="86"/>
      <c r="E67" s="86"/>
    </row>
    <row r="68" spans="1:5" s="93" customFormat="1" ht="15.75" hidden="1" customHeight="1" x14ac:dyDescent="0.35">
      <c r="A68" s="92"/>
      <c r="B68" s="86"/>
      <c r="C68" s="86"/>
      <c r="D68" s="86"/>
      <c r="E68" s="86"/>
    </row>
    <row r="69" spans="1:5" s="93" customFormat="1" ht="15.75" hidden="1" customHeight="1" x14ac:dyDescent="0.35">
      <c r="A69" s="92"/>
      <c r="B69" s="86"/>
      <c r="C69" s="86"/>
      <c r="D69" s="86"/>
      <c r="E69" s="86"/>
    </row>
    <row r="70" spans="1:5" s="93" customFormat="1" x14ac:dyDescent="0.35">
      <c r="A70" s="92"/>
      <c r="B70" s="86"/>
      <c r="C70" s="86"/>
      <c r="D70" s="86"/>
      <c r="E70" s="86"/>
    </row>
    <row r="71" spans="1:5" s="93" customFormat="1" x14ac:dyDescent="0.35">
      <c r="A71" s="92"/>
      <c r="B71" s="86"/>
      <c r="C71" s="86"/>
      <c r="D71" s="86"/>
      <c r="E71" s="86"/>
    </row>
    <row r="72" spans="1:5" s="93" customFormat="1" x14ac:dyDescent="0.35">
      <c r="A72" s="92"/>
      <c r="B72" s="86"/>
      <c r="C72" s="86"/>
      <c r="D72" s="86"/>
      <c r="E72" s="86"/>
    </row>
    <row r="73" spans="1:5" s="93" customFormat="1" x14ac:dyDescent="0.35">
      <c r="A73" s="92"/>
      <c r="B73" s="86"/>
      <c r="C73" s="86"/>
      <c r="D73" s="86"/>
      <c r="E73" s="86"/>
    </row>
    <row r="74" spans="1:5" s="93" customFormat="1" x14ac:dyDescent="0.35">
      <c r="A74" s="92"/>
      <c r="B74" s="86"/>
      <c r="C74" s="86"/>
      <c r="D74" s="86"/>
      <c r="E74" s="86"/>
    </row>
    <row r="75" spans="1:5" s="93" customFormat="1" x14ac:dyDescent="0.35">
      <c r="A75" s="92"/>
      <c r="B75" s="86"/>
      <c r="C75" s="86"/>
      <c r="D75" s="86"/>
      <c r="E75" s="86"/>
    </row>
    <row r="76" spans="1:5" s="93" customFormat="1" x14ac:dyDescent="0.35">
      <c r="A76" s="92"/>
      <c r="B76" s="86"/>
      <c r="C76" s="86"/>
      <c r="D76" s="86"/>
      <c r="E76" s="86"/>
    </row>
    <row r="77" spans="1:5" s="93" customFormat="1" x14ac:dyDescent="0.35">
      <c r="A77" s="92"/>
      <c r="B77" s="86"/>
      <c r="C77" s="86"/>
      <c r="D77" s="86"/>
      <c r="E77" s="86"/>
    </row>
    <row r="78" spans="1:5" s="93" customFormat="1" x14ac:dyDescent="0.35">
      <c r="A78" s="92"/>
      <c r="B78" s="86"/>
      <c r="C78" s="86"/>
      <c r="D78" s="86"/>
      <c r="E78" s="86"/>
    </row>
    <row r="79" spans="1:5" s="93" customFormat="1" x14ac:dyDescent="0.35">
      <c r="A79" s="92"/>
      <c r="B79" s="86"/>
      <c r="C79" s="86"/>
      <c r="D79" s="86"/>
      <c r="E79" s="86"/>
    </row>
    <row r="80" spans="1:5" s="93" customFormat="1" x14ac:dyDescent="0.35">
      <c r="A80" s="92"/>
      <c r="B80" s="86"/>
      <c r="C80" s="86"/>
      <c r="D80" s="86"/>
      <c r="E80" s="86"/>
    </row>
    <row r="81" spans="1:5" s="93" customFormat="1" x14ac:dyDescent="0.35">
      <c r="A81" s="92"/>
      <c r="B81" s="86"/>
      <c r="C81" s="86"/>
      <c r="D81" s="86"/>
      <c r="E81" s="86"/>
    </row>
    <row r="82" spans="1:5" s="93" customFormat="1" x14ac:dyDescent="0.35">
      <c r="A82" s="92"/>
      <c r="B82" s="86"/>
      <c r="C82" s="86"/>
      <c r="D82" s="86"/>
      <c r="E82" s="86"/>
    </row>
    <row r="83" spans="1:5" s="93" customFormat="1" x14ac:dyDescent="0.35">
      <c r="A83" s="92"/>
      <c r="B83" s="86"/>
      <c r="C83" s="86"/>
      <c r="D83" s="86"/>
      <c r="E83" s="86"/>
    </row>
    <row r="84" spans="1:5" s="93" customFormat="1" x14ac:dyDescent="0.35">
      <c r="A84" s="92"/>
      <c r="B84" s="86"/>
      <c r="C84" s="86"/>
      <c r="D84" s="86"/>
      <c r="E84" s="86"/>
    </row>
    <row r="85" spans="1:5" s="93" customFormat="1" x14ac:dyDescent="0.35">
      <c r="A85" s="92"/>
      <c r="B85" s="86"/>
      <c r="C85" s="86"/>
      <c r="D85" s="86"/>
      <c r="E85" s="86"/>
    </row>
    <row r="86" spans="1:5" s="93" customFormat="1" x14ac:dyDescent="0.35">
      <c r="A86" s="92"/>
      <c r="B86" s="86"/>
      <c r="C86" s="86"/>
      <c r="D86" s="86"/>
      <c r="E86" s="86"/>
    </row>
    <row r="87" spans="1:5" s="93" customFormat="1" x14ac:dyDescent="0.35">
      <c r="A87" s="92"/>
      <c r="B87" s="86"/>
      <c r="C87" s="86"/>
      <c r="D87" s="86"/>
      <c r="E87" s="86"/>
    </row>
    <row r="88" spans="1:5" s="93" customFormat="1" x14ac:dyDescent="0.35">
      <c r="A88" s="92"/>
      <c r="B88" s="86"/>
      <c r="C88" s="86"/>
      <c r="D88" s="86"/>
      <c r="E88" s="86"/>
    </row>
    <row r="89" spans="1:5" s="93" customFormat="1" x14ac:dyDescent="0.35">
      <c r="A89" s="92"/>
      <c r="B89" s="86"/>
      <c r="C89" s="86"/>
      <c r="D89" s="86"/>
      <c r="E89" s="86"/>
    </row>
    <row r="90" spans="1:5" s="93" customFormat="1" x14ac:dyDescent="0.35">
      <c r="A90" s="92"/>
      <c r="B90" s="86"/>
      <c r="C90" s="86"/>
      <c r="D90" s="86"/>
      <c r="E90" s="86"/>
    </row>
    <row r="91" spans="1:5" s="93" customFormat="1" x14ac:dyDescent="0.35">
      <c r="A91" s="92"/>
      <c r="B91" s="86"/>
      <c r="C91" s="86"/>
      <c r="D91" s="86"/>
      <c r="E91" s="86"/>
    </row>
    <row r="92" spans="1:5" s="93" customFormat="1" x14ac:dyDescent="0.35">
      <c r="A92" s="92"/>
      <c r="B92" s="86"/>
      <c r="C92" s="86"/>
      <c r="D92" s="86"/>
      <c r="E92" s="86"/>
    </row>
    <row r="93" spans="1:5" s="93" customFormat="1" x14ac:dyDescent="0.35">
      <c r="A93" s="92"/>
      <c r="B93" s="86"/>
      <c r="C93" s="86"/>
      <c r="D93" s="86"/>
      <c r="E93" s="86"/>
    </row>
    <row r="94" spans="1:5" s="93" customFormat="1" x14ac:dyDescent="0.35">
      <c r="A94" s="92"/>
      <c r="B94" s="86"/>
      <c r="C94" s="86"/>
      <c r="D94" s="86"/>
      <c r="E94" s="86"/>
    </row>
    <row r="95" spans="1:5" s="93" customFormat="1" x14ac:dyDescent="0.35">
      <c r="A95" s="92"/>
      <c r="B95" s="86"/>
      <c r="C95" s="86"/>
      <c r="D95" s="86"/>
      <c r="E95" s="86"/>
    </row>
    <row r="96" spans="1:5" s="93" customFormat="1" x14ac:dyDescent="0.35">
      <c r="A96" s="92"/>
      <c r="B96" s="86"/>
      <c r="C96" s="86"/>
      <c r="D96" s="86"/>
      <c r="E96" s="86"/>
    </row>
    <row r="97" spans="1:5" s="93" customFormat="1" x14ac:dyDescent="0.35">
      <c r="A97" s="92"/>
      <c r="B97" s="86"/>
      <c r="C97" s="86"/>
      <c r="D97" s="86"/>
      <c r="E97" s="86"/>
    </row>
    <row r="98" spans="1:5" s="93" customFormat="1" x14ac:dyDescent="0.35">
      <c r="A98" s="92"/>
      <c r="B98" s="86"/>
      <c r="C98" s="86"/>
      <c r="D98" s="86"/>
      <c r="E98" s="86"/>
    </row>
    <row r="99" spans="1:5" s="93" customFormat="1" x14ac:dyDescent="0.35">
      <c r="A99" s="92"/>
      <c r="B99" s="86"/>
      <c r="C99" s="86"/>
      <c r="D99" s="86"/>
      <c r="E99" s="86"/>
    </row>
    <row r="100" spans="1:5" s="93" customFormat="1" x14ac:dyDescent="0.35">
      <c r="A100" s="92"/>
      <c r="B100" s="86"/>
      <c r="C100" s="86"/>
      <c r="D100" s="86"/>
      <c r="E100" s="86"/>
    </row>
    <row r="101" spans="1:5" s="93" customFormat="1" x14ac:dyDescent="0.35">
      <c r="A101" s="92"/>
      <c r="B101" s="86"/>
      <c r="C101" s="86"/>
      <c r="D101" s="86"/>
      <c r="E101" s="86"/>
    </row>
    <row r="102" spans="1:5" s="93" customFormat="1" x14ac:dyDescent="0.35">
      <c r="A102" s="92"/>
      <c r="B102" s="86"/>
      <c r="C102" s="86"/>
      <c r="D102" s="86"/>
      <c r="E102" s="86"/>
    </row>
    <row r="103" spans="1:5" s="93" customFormat="1" x14ac:dyDescent="0.35">
      <c r="A103" s="92"/>
      <c r="B103" s="86"/>
      <c r="C103" s="86"/>
      <c r="D103" s="86"/>
      <c r="E103" s="86"/>
    </row>
    <row r="104" spans="1:5" s="93" customFormat="1" x14ac:dyDescent="0.35">
      <c r="A104" s="92"/>
      <c r="B104" s="86"/>
      <c r="C104" s="86"/>
      <c r="D104" s="86"/>
      <c r="E104" s="86"/>
    </row>
    <row r="105" spans="1:5" s="93" customFormat="1" x14ac:dyDescent="0.35">
      <c r="A105" s="92"/>
      <c r="B105" s="86"/>
      <c r="C105" s="86"/>
      <c r="D105" s="86"/>
      <c r="E105" s="86"/>
    </row>
    <row r="106" spans="1:5" s="93" customFormat="1" x14ac:dyDescent="0.35">
      <c r="A106" s="92"/>
      <c r="B106" s="86"/>
      <c r="C106" s="86"/>
      <c r="D106" s="86"/>
      <c r="E106" s="86"/>
    </row>
    <row r="107" spans="1:5" s="93" customFormat="1" x14ac:dyDescent="0.35">
      <c r="A107" s="92"/>
      <c r="B107" s="86"/>
      <c r="C107" s="86"/>
      <c r="D107" s="86"/>
      <c r="E107" s="86"/>
    </row>
    <row r="108" spans="1:5" s="93" customFormat="1" x14ac:dyDescent="0.35">
      <c r="A108" s="92"/>
      <c r="B108" s="86"/>
      <c r="C108" s="86"/>
      <c r="D108" s="86"/>
      <c r="E108" s="86"/>
    </row>
    <row r="109" spans="1:5" s="93" customFormat="1" x14ac:dyDescent="0.35">
      <c r="A109" s="92"/>
      <c r="B109" s="86"/>
      <c r="C109" s="86"/>
      <c r="D109" s="86"/>
      <c r="E109" s="86"/>
    </row>
    <row r="110" spans="1:5" s="93" customFormat="1" x14ac:dyDescent="0.35">
      <c r="A110" s="92"/>
      <c r="B110" s="86"/>
      <c r="C110" s="86"/>
      <c r="D110" s="86"/>
      <c r="E110" s="86"/>
    </row>
    <row r="111" spans="1:5" s="93" customFormat="1" x14ac:dyDescent="0.35">
      <c r="A111" s="92"/>
      <c r="B111" s="86"/>
      <c r="C111" s="86"/>
      <c r="D111" s="86"/>
      <c r="E111" s="86"/>
    </row>
    <row r="112" spans="1:5" s="93" customFormat="1" x14ac:dyDescent="0.35">
      <c r="A112" s="92"/>
      <c r="B112" s="86"/>
      <c r="C112" s="86"/>
      <c r="D112" s="86"/>
      <c r="E112" s="86"/>
    </row>
    <row r="113" spans="1:5" s="93" customFormat="1" x14ac:dyDescent="0.35">
      <c r="A113" s="92"/>
      <c r="B113" s="86"/>
      <c r="C113" s="86"/>
      <c r="D113" s="86"/>
      <c r="E113" s="86"/>
    </row>
    <row r="114" spans="1:5" s="93" customFormat="1" x14ac:dyDescent="0.35">
      <c r="A114" s="92"/>
      <c r="B114" s="86"/>
      <c r="C114" s="86"/>
      <c r="D114" s="86"/>
      <c r="E114" s="86"/>
    </row>
    <row r="115" spans="1:5" s="93" customFormat="1" x14ac:dyDescent="0.35">
      <c r="A115" s="92"/>
      <c r="B115" s="86"/>
      <c r="C115" s="86"/>
      <c r="D115" s="86"/>
      <c r="E115" s="86"/>
    </row>
    <row r="116" spans="1:5" s="93" customFormat="1" x14ac:dyDescent="0.35">
      <c r="A116" s="92"/>
      <c r="B116" s="86"/>
      <c r="C116" s="86"/>
      <c r="D116" s="86"/>
      <c r="E116" s="86"/>
    </row>
    <row r="117" spans="1:5" s="93" customFormat="1" x14ac:dyDescent="0.35">
      <c r="A117" s="92"/>
      <c r="B117" s="86"/>
      <c r="C117" s="86"/>
      <c r="D117" s="86"/>
      <c r="E117" s="86"/>
    </row>
    <row r="118" spans="1:5" s="93" customFormat="1" x14ac:dyDescent="0.35">
      <c r="A118" s="92"/>
      <c r="B118" s="86"/>
      <c r="C118" s="86"/>
      <c r="D118" s="86"/>
      <c r="E118" s="86"/>
    </row>
    <row r="119" spans="1:5" s="93" customFormat="1" x14ac:dyDescent="0.35">
      <c r="A119" s="92"/>
      <c r="B119" s="86"/>
      <c r="C119" s="86"/>
      <c r="D119" s="86"/>
      <c r="E119" s="86"/>
    </row>
    <row r="120" spans="1:5" s="93" customFormat="1" x14ac:dyDescent="0.35">
      <c r="A120" s="92"/>
      <c r="B120" s="86"/>
      <c r="C120" s="86"/>
      <c r="D120" s="86"/>
      <c r="E120" s="86"/>
    </row>
    <row r="121" spans="1:5" s="93" customFormat="1" x14ac:dyDescent="0.35">
      <c r="A121" s="92"/>
      <c r="B121" s="86"/>
      <c r="C121" s="86"/>
      <c r="D121" s="86"/>
      <c r="E121" s="86"/>
    </row>
    <row r="122" spans="1:5" s="93" customFormat="1" x14ac:dyDescent="0.35">
      <c r="A122" s="92"/>
      <c r="B122" s="86"/>
      <c r="C122" s="86"/>
      <c r="D122" s="86"/>
      <c r="E122" s="86"/>
    </row>
    <row r="123" spans="1:5" s="93" customFormat="1" x14ac:dyDescent="0.35">
      <c r="A123" s="92"/>
      <c r="B123" s="86"/>
      <c r="C123" s="86"/>
      <c r="D123" s="86"/>
      <c r="E123" s="86"/>
    </row>
    <row r="124" spans="1:5" s="93" customFormat="1" x14ac:dyDescent="0.35">
      <c r="A124" s="92"/>
      <c r="B124" s="86"/>
      <c r="C124" s="86"/>
      <c r="D124" s="86"/>
      <c r="E124" s="86"/>
    </row>
    <row r="125" spans="1:5" s="93" customFormat="1" x14ac:dyDescent="0.35">
      <c r="A125" s="92"/>
      <c r="B125" s="86"/>
      <c r="C125" s="86"/>
      <c r="D125" s="86"/>
      <c r="E125" s="86"/>
    </row>
    <row r="126" spans="1:5" s="93" customFormat="1" x14ac:dyDescent="0.35">
      <c r="A126" s="92"/>
      <c r="B126" s="86"/>
      <c r="C126" s="86"/>
      <c r="D126" s="86"/>
      <c r="E126" s="86"/>
    </row>
    <row r="127" spans="1:5" s="93" customFormat="1" x14ac:dyDescent="0.35">
      <c r="A127" s="92"/>
      <c r="B127" s="86"/>
      <c r="C127" s="86"/>
      <c r="D127" s="86"/>
      <c r="E127" s="86"/>
    </row>
    <row r="128" spans="1:5" s="93" customFormat="1" x14ac:dyDescent="0.35">
      <c r="A128" s="92"/>
      <c r="B128" s="86"/>
      <c r="C128" s="86"/>
      <c r="D128" s="86"/>
      <c r="E128" s="86"/>
    </row>
    <row r="129" spans="1:5" s="93" customFormat="1" x14ac:dyDescent="0.35">
      <c r="A129" s="92"/>
      <c r="B129" s="86"/>
      <c r="C129" s="86"/>
      <c r="D129" s="86"/>
      <c r="E129" s="86"/>
    </row>
    <row r="130" spans="1:5" s="93" customFormat="1" x14ac:dyDescent="0.35">
      <c r="A130" s="92"/>
      <c r="B130" s="86"/>
      <c r="C130" s="86"/>
      <c r="D130" s="86"/>
      <c r="E130" s="86"/>
    </row>
    <row r="131" spans="1:5" s="93" customFormat="1" x14ac:dyDescent="0.35">
      <c r="A131" s="92"/>
      <c r="B131" s="86"/>
      <c r="C131" s="86"/>
      <c r="D131" s="86"/>
      <c r="E131" s="86"/>
    </row>
    <row r="132" spans="1:5" s="93" customFormat="1" x14ac:dyDescent="0.35">
      <c r="A132" s="92"/>
      <c r="B132" s="86"/>
      <c r="C132" s="86"/>
      <c r="D132" s="86"/>
      <c r="E132" s="86"/>
    </row>
    <row r="133" spans="1:5" s="93" customFormat="1" x14ac:dyDescent="0.35">
      <c r="A133" s="92"/>
      <c r="B133" s="86"/>
      <c r="C133" s="86"/>
      <c r="D133" s="86"/>
      <c r="E133" s="86"/>
    </row>
    <row r="134" spans="1:5" s="93" customFormat="1" x14ac:dyDescent="0.35">
      <c r="A134" s="92"/>
      <c r="B134" s="86"/>
      <c r="C134" s="86"/>
      <c r="D134" s="86"/>
      <c r="E134" s="86"/>
    </row>
    <row r="135" spans="1:5" s="93" customFormat="1" x14ac:dyDescent="0.35">
      <c r="A135" s="92"/>
      <c r="B135" s="86"/>
      <c r="C135" s="86"/>
      <c r="D135" s="86"/>
      <c r="E135" s="86"/>
    </row>
    <row r="136" spans="1:5" s="93" customFormat="1" x14ac:dyDescent="0.35">
      <c r="A136" s="92"/>
      <c r="B136" s="86"/>
      <c r="C136" s="86"/>
      <c r="D136" s="86"/>
      <c r="E136" s="86"/>
    </row>
    <row r="137" spans="1:5" s="93" customFormat="1" x14ac:dyDescent="0.35">
      <c r="A137" s="92"/>
      <c r="B137" s="86"/>
      <c r="C137" s="86"/>
      <c r="D137" s="86"/>
      <c r="E137" s="86"/>
    </row>
    <row r="138" spans="1:5" s="93" customFormat="1" x14ac:dyDescent="0.35">
      <c r="A138" s="92"/>
      <c r="B138" s="86"/>
      <c r="C138" s="86"/>
      <c r="D138" s="86"/>
      <c r="E138" s="86"/>
    </row>
    <row r="139" spans="1:5" s="93" customFormat="1" x14ac:dyDescent="0.35">
      <c r="A139" s="92"/>
      <c r="B139" s="86"/>
      <c r="C139" s="86"/>
      <c r="D139" s="86"/>
      <c r="E139" s="86"/>
    </row>
    <row r="140" spans="1:5" s="93" customFormat="1" x14ac:dyDescent="0.35">
      <c r="A140" s="92"/>
      <c r="B140" s="86"/>
      <c r="C140" s="86"/>
      <c r="D140" s="86"/>
      <c r="E140" s="86"/>
    </row>
    <row r="141" spans="1:5" s="93" customFormat="1" x14ac:dyDescent="0.35">
      <c r="A141" s="92"/>
      <c r="B141" s="86"/>
      <c r="C141" s="86"/>
      <c r="D141" s="86"/>
      <c r="E141" s="86"/>
    </row>
    <row r="142" spans="1:5" s="93" customFormat="1" x14ac:dyDescent="0.35">
      <c r="A142" s="92"/>
      <c r="B142" s="86"/>
      <c r="C142" s="86"/>
      <c r="D142" s="86"/>
      <c r="E142" s="86"/>
    </row>
    <row r="143" spans="1:5" s="93" customFormat="1" x14ac:dyDescent="0.35">
      <c r="A143" s="92"/>
      <c r="B143" s="86"/>
      <c r="C143" s="86"/>
      <c r="D143" s="86"/>
      <c r="E143" s="86"/>
    </row>
    <row r="144" spans="1:5" s="93" customFormat="1" x14ac:dyDescent="0.35">
      <c r="A144" s="92"/>
      <c r="B144" s="86"/>
      <c r="C144" s="86"/>
      <c r="D144" s="86"/>
      <c r="E144" s="86"/>
    </row>
    <row r="145" spans="1:5" s="93" customFormat="1" x14ac:dyDescent="0.35">
      <c r="A145" s="92"/>
      <c r="B145" s="86"/>
      <c r="C145" s="86"/>
      <c r="D145" s="86"/>
      <c r="E145" s="86"/>
    </row>
    <row r="146" spans="1:5" s="93" customFormat="1" x14ac:dyDescent="0.35">
      <c r="A146" s="92"/>
      <c r="B146" s="86"/>
      <c r="C146" s="86"/>
      <c r="D146" s="86"/>
      <c r="E146" s="86"/>
    </row>
    <row r="147" spans="1:5" s="93" customFormat="1" x14ac:dyDescent="0.35">
      <c r="A147" s="92"/>
      <c r="B147" s="86"/>
      <c r="C147" s="86"/>
      <c r="D147" s="86"/>
      <c r="E147" s="86"/>
    </row>
    <row r="148" spans="1:5" s="93" customFormat="1" x14ac:dyDescent="0.35">
      <c r="A148" s="92"/>
      <c r="B148" s="86"/>
      <c r="C148" s="86"/>
      <c r="D148" s="86"/>
      <c r="E148" s="86"/>
    </row>
    <row r="149" spans="1:5" s="93" customFormat="1" x14ac:dyDescent="0.35">
      <c r="A149" s="92"/>
      <c r="B149" s="86"/>
      <c r="C149" s="86"/>
      <c r="D149" s="86"/>
      <c r="E149" s="86"/>
    </row>
    <row r="150" spans="1:5" s="93" customFormat="1" x14ac:dyDescent="0.35">
      <c r="A150" s="92"/>
      <c r="B150" s="86"/>
      <c r="C150" s="86"/>
      <c r="D150" s="86"/>
      <c r="E150" s="86"/>
    </row>
    <row r="151" spans="1:5" s="93" customFormat="1" x14ac:dyDescent="0.35">
      <c r="A151" s="92"/>
      <c r="B151" s="86"/>
      <c r="C151" s="86"/>
      <c r="D151" s="86"/>
      <c r="E151" s="86"/>
    </row>
    <row r="152" spans="1:5" s="93" customFormat="1" x14ac:dyDescent="0.35">
      <c r="A152" s="92"/>
      <c r="B152" s="86"/>
      <c r="C152" s="86"/>
      <c r="D152" s="86"/>
      <c r="E152" s="86"/>
    </row>
    <row r="153" spans="1:5" s="93" customFormat="1" x14ac:dyDescent="0.35">
      <c r="A153" s="92"/>
      <c r="B153" s="86"/>
      <c r="C153" s="86"/>
      <c r="D153" s="86"/>
      <c r="E153" s="86"/>
    </row>
    <row r="154" spans="1:5" s="93" customFormat="1" x14ac:dyDescent="0.35">
      <c r="A154" s="92"/>
      <c r="B154" s="86"/>
      <c r="C154" s="86"/>
      <c r="D154" s="86"/>
      <c r="E154" s="86"/>
    </row>
    <row r="155" spans="1:5" s="93" customFormat="1" x14ac:dyDescent="0.35">
      <c r="A155" s="92"/>
      <c r="B155" s="86"/>
      <c r="C155" s="86"/>
      <c r="D155" s="86"/>
      <c r="E155" s="86"/>
    </row>
    <row r="156" spans="1:5" s="93" customFormat="1" x14ac:dyDescent="0.35">
      <c r="A156" s="92"/>
      <c r="B156" s="86"/>
      <c r="C156" s="86"/>
      <c r="D156" s="86"/>
      <c r="E156" s="86"/>
    </row>
    <row r="157" spans="1:5" s="93" customFormat="1" x14ac:dyDescent="0.35">
      <c r="A157" s="92"/>
      <c r="B157" s="86"/>
      <c r="C157" s="86"/>
      <c r="D157" s="86"/>
      <c r="E157" s="86"/>
    </row>
    <row r="158" spans="1:5" s="93" customFormat="1" x14ac:dyDescent="0.35">
      <c r="A158" s="92"/>
      <c r="B158" s="86"/>
      <c r="C158" s="86"/>
      <c r="D158" s="86"/>
      <c r="E158" s="86"/>
    </row>
    <row r="159" spans="1:5" s="93" customFormat="1" x14ac:dyDescent="0.35">
      <c r="A159" s="92"/>
      <c r="B159" s="86"/>
      <c r="C159" s="86"/>
      <c r="D159" s="86"/>
      <c r="E159" s="86"/>
    </row>
    <row r="160" spans="1:5" s="93" customFormat="1" x14ac:dyDescent="0.35">
      <c r="A160" s="92"/>
      <c r="B160" s="86"/>
      <c r="C160" s="86"/>
      <c r="D160" s="86"/>
      <c r="E160" s="86"/>
    </row>
    <row r="161" spans="1:5" s="93" customFormat="1" x14ac:dyDescent="0.35">
      <c r="A161" s="92"/>
      <c r="B161" s="86"/>
      <c r="C161" s="86"/>
      <c r="D161" s="86"/>
      <c r="E161" s="86"/>
    </row>
    <row r="162" spans="1:5" s="93" customFormat="1" x14ac:dyDescent="0.35">
      <c r="A162" s="92"/>
      <c r="B162" s="86"/>
      <c r="C162" s="86"/>
      <c r="D162" s="86"/>
      <c r="E162" s="86"/>
    </row>
    <row r="163" spans="1:5" s="93" customFormat="1" x14ac:dyDescent="0.35">
      <c r="A163" s="92"/>
      <c r="B163" s="86"/>
      <c r="C163" s="86"/>
      <c r="D163" s="86"/>
      <c r="E163" s="86"/>
    </row>
    <row r="164" spans="1:5" s="93" customFormat="1" x14ac:dyDescent="0.35">
      <c r="A164" s="92"/>
      <c r="B164" s="86"/>
      <c r="C164" s="86"/>
      <c r="D164" s="86"/>
      <c r="E164" s="86"/>
    </row>
    <row r="165" spans="1:5" s="93" customFormat="1" x14ac:dyDescent="0.35">
      <c r="A165" s="92"/>
      <c r="B165" s="86"/>
      <c r="C165" s="86"/>
      <c r="D165" s="86"/>
      <c r="E165" s="86"/>
    </row>
    <row r="166" spans="1:5" s="93" customFormat="1" x14ac:dyDescent="0.35">
      <c r="A166" s="92"/>
      <c r="B166" s="86"/>
      <c r="C166" s="86"/>
      <c r="D166" s="86"/>
      <c r="E166" s="86"/>
    </row>
    <row r="167" spans="1:5" s="93" customFormat="1" x14ac:dyDescent="0.35">
      <c r="A167" s="92"/>
      <c r="B167" s="86"/>
      <c r="C167" s="86"/>
      <c r="D167" s="86"/>
      <c r="E167" s="86"/>
    </row>
    <row r="168" spans="1:5" s="93" customFormat="1" x14ac:dyDescent="0.35">
      <c r="A168" s="92"/>
      <c r="B168" s="86"/>
      <c r="C168" s="86"/>
      <c r="D168" s="86"/>
      <c r="E168" s="86"/>
    </row>
    <row r="169" spans="1:5" s="93" customFormat="1" x14ac:dyDescent="0.35">
      <c r="A169" s="92"/>
      <c r="B169" s="86"/>
      <c r="C169" s="86"/>
      <c r="D169" s="86"/>
      <c r="E169" s="86"/>
    </row>
    <row r="170" spans="1:5" s="93" customFormat="1" x14ac:dyDescent="0.35">
      <c r="A170" s="92"/>
      <c r="B170" s="86"/>
      <c r="C170" s="86"/>
      <c r="D170" s="86"/>
      <c r="E170" s="86"/>
    </row>
    <row r="171" spans="1:5" s="93" customFormat="1" x14ac:dyDescent="0.35">
      <c r="A171" s="92"/>
      <c r="B171" s="86"/>
      <c r="C171" s="86"/>
      <c r="D171" s="86"/>
      <c r="E171" s="86"/>
    </row>
    <row r="172" spans="1:5" s="93" customFormat="1" x14ac:dyDescent="0.35">
      <c r="A172" s="92"/>
      <c r="B172" s="86"/>
      <c r="C172" s="86"/>
      <c r="D172" s="86"/>
      <c r="E172" s="86"/>
    </row>
    <row r="173" spans="1:5" s="93" customFormat="1" x14ac:dyDescent="0.35">
      <c r="A173" s="92"/>
      <c r="B173" s="86"/>
      <c r="C173" s="86"/>
      <c r="D173" s="86"/>
      <c r="E173" s="86"/>
    </row>
    <row r="174" spans="1:5" s="93" customFormat="1" x14ac:dyDescent="0.35">
      <c r="A174" s="92"/>
      <c r="B174" s="86"/>
      <c r="C174" s="86"/>
      <c r="D174" s="86"/>
      <c r="E174" s="86"/>
    </row>
    <row r="175" spans="1:5" s="93" customFormat="1" x14ac:dyDescent="0.35">
      <c r="A175" s="92"/>
      <c r="B175" s="86"/>
      <c r="C175" s="86"/>
      <c r="D175" s="86"/>
      <c r="E175" s="86"/>
    </row>
    <row r="176" spans="1:5" s="93" customFormat="1" x14ac:dyDescent="0.35">
      <c r="A176" s="92"/>
      <c r="B176" s="86"/>
      <c r="C176" s="86"/>
      <c r="D176" s="86"/>
      <c r="E176" s="86"/>
    </row>
    <row r="177" spans="1:5" s="93" customFormat="1" x14ac:dyDescent="0.35">
      <c r="A177" s="92"/>
      <c r="B177" s="86"/>
      <c r="C177" s="86"/>
      <c r="D177" s="86"/>
      <c r="E177" s="86"/>
    </row>
    <row r="178" spans="1:5" s="93" customFormat="1" x14ac:dyDescent="0.35">
      <c r="A178" s="92"/>
      <c r="B178" s="86"/>
      <c r="C178" s="86"/>
      <c r="D178" s="86"/>
      <c r="E178" s="86"/>
    </row>
    <row r="179" spans="1:5" s="93" customFormat="1" x14ac:dyDescent="0.35">
      <c r="A179" s="92"/>
      <c r="B179" s="86"/>
      <c r="C179" s="86"/>
      <c r="D179" s="86"/>
      <c r="E179" s="86"/>
    </row>
    <row r="180" spans="1:5" s="93" customFormat="1" x14ac:dyDescent="0.35">
      <c r="A180" s="92"/>
      <c r="B180" s="86"/>
      <c r="C180" s="86"/>
      <c r="D180" s="86"/>
      <c r="E180" s="86"/>
    </row>
    <row r="181" spans="1:5" s="93" customFormat="1" x14ac:dyDescent="0.35">
      <c r="A181" s="92"/>
      <c r="B181" s="86"/>
      <c r="C181" s="86"/>
      <c r="D181" s="86"/>
      <c r="E181" s="86"/>
    </row>
    <row r="182" spans="1:5" s="93" customFormat="1" x14ac:dyDescent="0.35">
      <c r="A182" s="92"/>
      <c r="B182" s="86"/>
      <c r="C182" s="86"/>
      <c r="D182" s="86"/>
      <c r="E182" s="86"/>
    </row>
    <row r="183" spans="1:5" s="93" customFormat="1" x14ac:dyDescent="0.35">
      <c r="A183" s="92"/>
      <c r="B183" s="86"/>
      <c r="C183" s="86"/>
      <c r="D183" s="86"/>
      <c r="E183" s="86"/>
    </row>
    <row r="184" spans="1:5" s="93" customFormat="1" x14ac:dyDescent="0.35">
      <c r="A184" s="92"/>
      <c r="B184" s="86"/>
      <c r="C184" s="86"/>
      <c r="D184" s="86"/>
      <c r="E184" s="86"/>
    </row>
    <row r="185" spans="1:5" s="93" customFormat="1" x14ac:dyDescent="0.35">
      <c r="A185" s="92"/>
      <c r="B185" s="86"/>
      <c r="C185" s="86"/>
      <c r="D185" s="86"/>
      <c r="E185" s="86"/>
    </row>
    <row r="186" spans="1:5" s="93" customFormat="1" x14ac:dyDescent="0.35">
      <c r="A186" s="92"/>
      <c r="B186" s="86"/>
      <c r="C186" s="86"/>
      <c r="D186" s="86"/>
      <c r="E186" s="86"/>
    </row>
    <row r="187" spans="1:5" s="93" customFormat="1" x14ac:dyDescent="0.35">
      <c r="A187" s="92"/>
      <c r="B187" s="86"/>
      <c r="C187" s="86"/>
      <c r="D187" s="86"/>
      <c r="E187" s="86"/>
    </row>
    <row r="188" spans="1:5" s="93" customFormat="1" x14ac:dyDescent="0.35">
      <c r="A188" s="92"/>
      <c r="B188" s="86"/>
      <c r="C188" s="86"/>
      <c r="D188" s="86"/>
      <c r="E188" s="86"/>
    </row>
    <row r="189" spans="1:5" s="93" customFormat="1" x14ac:dyDescent="0.35">
      <c r="A189" s="92"/>
      <c r="B189" s="86"/>
      <c r="C189" s="86"/>
      <c r="D189" s="86"/>
      <c r="E189" s="86"/>
    </row>
    <row r="190" spans="1:5" s="93" customFormat="1" x14ac:dyDescent="0.35">
      <c r="A190" s="92"/>
      <c r="B190" s="86"/>
      <c r="C190" s="86"/>
      <c r="D190" s="86"/>
      <c r="E190" s="86"/>
    </row>
    <row r="191" spans="1:5" s="93" customFormat="1" x14ac:dyDescent="0.35">
      <c r="A191" s="92"/>
      <c r="B191" s="86"/>
      <c r="C191" s="86"/>
      <c r="D191" s="86"/>
      <c r="E191" s="86"/>
    </row>
    <row r="192" spans="1:5" s="93" customFormat="1" x14ac:dyDescent="0.35">
      <c r="A192" s="92"/>
      <c r="B192" s="86"/>
      <c r="C192" s="86"/>
      <c r="D192" s="86"/>
      <c r="E192" s="86"/>
    </row>
    <row r="193" spans="1:5" s="93" customFormat="1" x14ac:dyDescent="0.35">
      <c r="A193" s="92"/>
      <c r="B193" s="86"/>
      <c r="C193" s="86"/>
      <c r="D193" s="86"/>
      <c r="E193" s="86"/>
    </row>
    <row r="194" spans="1:5" s="93" customFormat="1" x14ac:dyDescent="0.35">
      <c r="A194" s="92"/>
      <c r="B194" s="86"/>
      <c r="C194" s="86"/>
      <c r="D194" s="86"/>
      <c r="E194" s="86"/>
    </row>
    <row r="195" spans="1:5" s="93" customFormat="1" x14ac:dyDescent="0.35">
      <c r="A195" s="92"/>
      <c r="B195" s="86"/>
      <c r="C195" s="86"/>
      <c r="D195" s="86"/>
      <c r="E195" s="86"/>
    </row>
    <row r="196" spans="1:5" s="93" customFormat="1" x14ac:dyDescent="0.35">
      <c r="A196" s="92"/>
      <c r="B196" s="86"/>
      <c r="C196" s="86"/>
      <c r="D196" s="86"/>
      <c r="E196" s="86"/>
    </row>
    <row r="197" spans="1:5" s="93" customFormat="1" x14ac:dyDescent="0.35">
      <c r="A197" s="92"/>
      <c r="B197" s="86"/>
      <c r="C197" s="86"/>
      <c r="D197" s="86"/>
      <c r="E197" s="86"/>
    </row>
    <row r="198" spans="1:5" s="93" customFormat="1" x14ac:dyDescent="0.35">
      <c r="A198" s="92"/>
      <c r="B198" s="86"/>
      <c r="C198" s="86"/>
      <c r="D198" s="86"/>
      <c r="E198" s="86"/>
    </row>
    <row r="199" spans="1:5" s="93" customFormat="1" x14ac:dyDescent="0.35">
      <c r="A199" s="92"/>
      <c r="B199" s="86"/>
      <c r="C199" s="86"/>
      <c r="D199" s="86"/>
      <c r="E199" s="86"/>
    </row>
    <row r="200" spans="1:5" s="93" customFormat="1" x14ac:dyDescent="0.35">
      <c r="A200" s="92"/>
      <c r="B200" s="86"/>
      <c r="C200" s="86"/>
      <c r="D200" s="86"/>
      <c r="E200" s="86"/>
    </row>
    <row r="201" spans="1:5" s="93" customFormat="1" x14ac:dyDescent="0.35">
      <c r="A201" s="92"/>
      <c r="B201" s="86"/>
      <c r="C201" s="86"/>
      <c r="D201" s="86"/>
      <c r="E201" s="86"/>
    </row>
    <row r="202" spans="1:5" s="93" customFormat="1" x14ac:dyDescent="0.35">
      <c r="A202" s="92"/>
      <c r="B202" s="86"/>
      <c r="C202" s="86"/>
      <c r="D202" s="86"/>
      <c r="E202" s="86"/>
    </row>
    <row r="203" spans="1:5" s="93" customFormat="1" x14ac:dyDescent="0.35">
      <c r="A203" s="92"/>
      <c r="B203" s="86"/>
      <c r="C203" s="86"/>
      <c r="D203" s="86"/>
      <c r="E203" s="86"/>
    </row>
    <row r="204" spans="1:5" s="93" customFormat="1" x14ac:dyDescent="0.35">
      <c r="A204" s="92"/>
      <c r="B204" s="86"/>
      <c r="C204" s="86"/>
      <c r="D204" s="86"/>
      <c r="E204" s="86"/>
    </row>
    <row r="205" spans="1:5" s="93" customFormat="1" x14ac:dyDescent="0.35">
      <c r="A205" s="92"/>
      <c r="B205" s="86"/>
      <c r="C205" s="86"/>
      <c r="D205" s="86"/>
      <c r="E205" s="86"/>
    </row>
    <row r="206" spans="1:5" s="93" customFormat="1" x14ac:dyDescent="0.35">
      <c r="A206" s="92"/>
      <c r="B206" s="86"/>
      <c r="C206" s="86"/>
      <c r="D206" s="86"/>
      <c r="E206" s="86"/>
    </row>
    <row r="207" spans="1:5" s="93" customFormat="1" x14ac:dyDescent="0.35">
      <c r="A207" s="92"/>
      <c r="B207" s="86"/>
      <c r="C207" s="86"/>
      <c r="D207" s="86"/>
      <c r="E207" s="86"/>
    </row>
    <row r="208" spans="1:5" s="93" customFormat="1" x14ac:dyDescent="0.35">
      <c r="A208" s="92"/>
      <c r="B208" s="86"/>
      <c r="C208" s="86"/>
      <c r="D208" s="86"/>
      <c r="E208" s="86"/>
    </row>
    <row r="209" spans="1:5" s="93" customFormat="1" x14ac:dyDescent="0.35">
      <c r="A209" s="92"/>
      <c r="B209" s="86"/>
      <c r="C209" s="86"/>
      <c r="D209" s="86"/>
      <c r="E209" s="86"/>
    </row>
    <row r="210" spans="1:5" s="93" customFormat="1" x14ac:dyDescent="0.35">
      <c r="A210" s="92"/>
      <c r="B210" s="86"/>
      <c r="C210" s="86"/>
      <c r="D210" s="86"/>
      <c r="E210" s="86"/>
    </row>
    <row r="211" spans="1:5" s="93" customFormat="1" x14ac:dyDescent="0.35">
      <c r="A211" s="92"/>
      <c r="B211" s="86"/>
      <c r="C211" s="86"/>
      <c r="D211" s="86"/>
      <c r="E211" s="86"/>
    </row>
    <row r="212" spans="1:5" s="93" customFormat="1" x14ac:dyDescent="0.35">
      <c r="A212" s="92"/>
      <c r="B212" s="86"/>
      <c r="C212" s="86"/>
      <c r="D212" s="86"/>
      <c r="E212" s="86"/>
    </row>
    <row r="213" spans="1:5" s="93" customFormat="1" x14ac:dyDescent="0.35">
      <c r="A213" s="92"/>
      <c r="B213" s="86"/>
      <c r="C213" s="86"/>
      <c r="D213" s="86"/>
      <c r="E213" s="86"/>
    </row>
    <row r="214" spans="1:5" s="93" customFormat="1" x14ac:dyDescent="0.35">
      <c r="A214" s="92"/>
      <c r="B214" s="86"/>
      <c r="C214" s="86"/>
      <c r="D214" s="86"/>
      <c r="E214" s="86"/>
    </row>
    <row r="215" spans="1:5" s="93" customFormat="1" x14ac:dyDescent="0.35">
      <c r="A215" s="92"/>
      <c r="B215" s="86"/>
      <c r="C215" s="86"/>
      <c r="D215" s="86"/>
      <c r="E215" s="86"/>
    </row>
    <row r="216" spans="1:5" s="93" customFormat="1" x14ac:dyDescent="0.35">
      <c r="A216" s="92"/>
      <c r="B216" s="86"/>
      <c r="C216" s="86"/>
      <c r="D216" s="86"/>
      <c r="E216" s="86"/>
    </row>
    <row r="217" spans="1:5" s="93" customFormat="1" x14ac:dyDescent="0.35">
      <c r="A217" s="92"/>
      <c r="B217" s="86"/>
      <c r="C217" s="86"/>
      <c r="D217" s="86"/>
      <c r="E217" s="86"/>
    </row>
    <row r="218" spans="1:5" s="93" customFormat="1" x14ac:dyDescent="0.35">
      <c r="A218" s="92"/>
      <c r="B218" s="86"/>
      <c r="C218" s="86"/>
      <c r="D218" s="86"/>
      <c r="E218" s="86"/>
    </row>
    <row r="219" spans="1:5" s="93" customFormat="1" x14ac:dyDescent="0.35">
      <c r="A219" s="92"/>
      <c r="B219" s="86"/>
      <c r="C219" s="86"/>
      <c r="D219" s="86"/>
      <c r="E219" s="86"/>
    </row>
    <row r="220" spans="1:5" s="93" customFormat="1" x14ac:dyDescent="0.35">
      <c r="A220" s="92"/>
      <c r="B220" s="86"/>
      <c r="C220" s="86"/>
      <c r="D220" s="86"/>
      <c r="E220" s="86"/>
    </row>
    <row r="221" spans="1:5" s="93" customFormat="1" x14ac:dyDescent="0.35">
      <c r="A221" s="92"/>
      <c r="B221" s="86"/>
      <c r="C221" s="86"/>
      <c r="D221" s="86"/>
      <c r="E221" s="86"/>
    </row>
    <row r="222" spans="1:5" s="93" customFormat="1" x14ac:dyDescent="0.35">
      <c r="A222" s="92"/>
      <c r="B222" s="86"/>
      <c r="C222" s="86"/>
      <c r="D222" s="86"/>
      <c r="E222" s="86"/>
    </row>
    <row r="223" spans="1:5" s="93" customFormat="1" x14ac:dyDescent="0.35">
      <c r="A223" s="92"/>
      <c r="B223" s="86"/>
      <c r="C223" s="86"/>
      <c r="D223" s="86"/>
      <c r="E223" s="86"/>
    </row>
    <row r="224" spans="1:5" s="93" customFormat="1" x14ac:dyDescent="0.35">
      <c r="A224" s="92"/>
      <c r="B224" s="86"/>
      <c r="C224" s="86"/>
      <c r="D224" s="86"/>
      <c r="E224" s="86"/>
    </row>
    <row r="225" spans="1:5" s="93" customFormat="1" x14ac:dyDescent="0.35">
      <c r="A225" s="92"/>
      <c r="B225" s="86"/>
      <c r="C225" s="86"/>
      <c r="D225" s="86"/>
      <c r="E225" s="86"/>
    </row>
    <row r="226" spans="1:5" s="93" customFormat="1" x14ac:dyDescent="0.35">
      <c r="A226" s="92"/>
      <c r="B226" s="86"/>
      <c r="C226" s="86"/>
      <c r="D226" s="86"/>
      <c r="E226" s="86"/>
    </row>
    <row r="227" spans="1:5" s="93" customFormat="1" x14ac:dyDescent="0.35">
      <c r="A227" s="92"/>
      <c r="B227" s="86"/>
      <c r="C227" s="86"/>
      <c r="D227" s="86"/>
      <c r="E227" s="86"/>
    </row>
    <row r="228" spans="1:5" s="93" customFormat="1" x14ac:dyDescent="0.35">
      <c r="A228" s="92"/>
      <c r="B228" s="86"/>
      <c r="C228" s="86"/>
      <c r="D228" s="86"/>
      <c r="E228" s="86"/>
    </row>
    <row r="229" spans="1:5" s="93" customFormat="1" x14ac:dyDescent="0.35">
      <c r="A229" s="92"/>
      <c r="B229" s="86"/>
      <c r="C229" s="86"/>
      <c r="D229" s="86"/>
      <c r="E229" s="86"/>
    </row>
    <row r="230" spans="1:5" s="93" customFormat="1" x14ac:dyDescent="0.35">
      <c r="A230" s="92"/>
      <c r="B230" s="86"/>
      <c r="C230" s="86"/>
      <c r="D230" s="86"/>
      <c r="E230" s="86"/>
    </row>
    <row r="231" spans="1:5" s="93" customFormat="1" x14ac:dyDescent="0.35">
      <c r="A231" s="92"/>
      <c r="B231" s="86"/>
      <c r="C231" s="86"/>
      <c r="D231" s="86"/>
      <c r="E231" s="86"/>
    </row>
    <row r="232" spans="1:5" s="93" customFormat="1" x14ac:dyDescent="0.35">
      <c r="A232" s="92"/>
      <c r="B232" s="86"/>
      <c r="C232" s="86"/>
      <c r="D232" s="86"/>
      <c r="E232" s="86"/>
    </row>
    <row r="233" spans="1:5" s="93" customFormat="1" x14ac:dyDescent="0.35">
      <c r="A233" s="92"/>
      <c r="B233" s="86"/>
      <c r="C233" s="86"/>
      <c r="D233" s="86"/>
      <c r="E233" s="86"/>
    </row>
    <row r="234" spans="1:5" s="93" customFormat="1" x14ac:dyDescent="0.35">
      <c r="A234" s="92"/>
      <c r="B234" s="86"/>
      <c r="C234" s="86"/>
      <c r="D234" s="86"/>
      <c r="E234" s="86"/>
    </row>
    <row r="235" spans="1:5" s="93" customFormat="1" x14ac:dyDescent="0.35">
      <c r="A235" s="92"/>
      <c r="B235" s="86"/>
      <c r="C235" s="86"/>
      <c r="D235" s="86"/>
      <c r="E235" s="86"/>
    </row>
    <row r="236" spans="1:5" s="93" customFormat="1" x14ac:dyDescent="0.35">
      <c r="A236" s="92"/>
      <c r="B236" s="86"/>
      <c r="C236" s="86"/>
      <c r="D236" s="86"/>
      <c r="E236" s="86"/>
    </row>
    <row r="237" spans="1:5" s="93" customFormat="1" x14ac:dyDescent="0.35">
      <c r="A237" s="92"/>
      <c r="B237" s="86"/>
      <c r="C237" s="86"/>
      <c r="D237" s="86"/>
      <c r="E237" s="86"/>
    </row>
    <row r="238" spans="1:5" s="93" customFormat="1" x14ac:dyDescent="0.35">
      <c r="A238" s="92"/>
      <c r="B238" s="86"/>
      <c r="C238" s="86"/>
      <c r="D238" s="86"/>
      <c r="E238" s="86"/>
    </row>
    <row r="239" spans="1:5" s="93" customFormat="1" x14ac:dyDescent="0.35">
      <c r="A239" s="92"/>
      <c r="B239" s="86"/>
      <c r="C239" s="86"/>
      <c r="D239" s="86"/>
      <c r="E239" s="86"/>
    </row>
    <row r="240" spans="1:5" s="93" customFormat="1" x14ac:dyDescent="0.35">
      <c r="A240" s="92"/>
      <c r="B240" s="86"/>
      <c r="C240" s="86"/>
      <c r="D240" s="86"/>
      <c r="E240" s="86"/>
    </row>
    <row r="241" spans="1:5" s="93" customFormat="1" x14ac:dyDescent="0.35">
      <c r="A241" s="92"/>
      <c r="B241" s="86"/>
      <c r="C241" s="86"/>
      <c r="D241" s="86"/>
      <c r="E241" s="86"/>
    </row>
    <row r="242" spans="1:5" s="93" customFormat="1" x14ac:dyDescent="0.35">
      <c r="A242" s="92"/>
      <c r="B242" s="86"/>
      <c r="C242" s="86"/>
      <c r="D242" s="86"/>
      <c r="E242" s="86"/>
    </row>
    <row r="243" spans="1:5" s="93" customFormat="1" x14ac:dyDescent="0.35">
      <c r="A243" s="92"/>
      <c r="B243" s="86"/>
      <c r="C243" s="86"/>
      <c r="D243" s="86"/>
      <c r="E243" s="86"/>
    </row>
    <row r="244" spans="1:5" s="93" customFormat="1" x14ac:dyDescent="0.35">
      <c r="A244" s="92"/>
      <c r="B244" s="86"/>
      <c r="C244" s="86"/>
      <c r="D244" s="86"/>
      <c r="E244" s="86"/>
    </row>
    <row r="245" spans="1:5" s="93" customFormat="1" x14ac:dyDescent="0.35">
      <c r="A245" s="92"/>
      <c r="B245" s="86"/>
      <c r="C245" s="86"/>
      <c r="D245" s="86"/>
      <c r="E245" s="86"/>
    </row>
    <row r="246" spans="1:5" s="93" customFormat="1" x14ac:dyDescent="0.35">
      <c r="A246" s="92"/>
      <c r="B246" s="86"/>
      <c r="C246" s="86"/>
      <c r="D246" s="86"/>
      <c r="E246" s="86"/>
    </row>
    <row r="247" spans="1:5" s="93" customFormat="1" x14ac:dyDescent="0.35">
      <c r="A247" s="92"/>
      <c r="B247" s="86"/>
      <c r="C247" s="86"/>
      <c r="D247" s="86"/>
      <c r="E247" s="86"/>
    </row>
    <row r="248" spans="1:5" s="93" customFormat="1" x14ac:dyDescent="0.35">
      <c r="A248" s="92"/>
      <c r="B248" s="86"/>
      <c r="C248" s="86"/>
      <c r="D248" s="86"/>
      <c r="E248" s="86"/>
    </row>
    <row r="249" spans="1:5" s="93" customFormat="1" x14ac:dyDescent="0.35">
      <c r="A249" s="92"/>
      <c r="B249" s="86"/>
      <c r="C249" s="86"/>
      <c r="D249" s="86"/>
      <c r="E249" s="86"/>
    </row>
    <row r="250" spans="1:5" s="93" customFormat="1" x14ac:dyDescent="0.35">
      <c r="A250" s="92"/>
      <c r="B250" s="86"/>
      <c r="C250" s="86"/>
      <c r="D250" s="86"/>
      <c r="E250" s="86"/>
    </row>
    <row r="251" spans="1:5" s="93" customFormat="1" x14ac:dyDescent="0.35">
      <c r="A251" s="92"/>
      <c r="B251" s="86"/>
      <c r="C251" s="86"/>
      <c r="D251" s="86"/>
      <c r="E251" s="86"/>
    </row>
    <row r="252" spans="1:5" s="93" customFormat="1" x14ac:dyDescent="0.35">
      <c r="A252" s="92"/>
      <c r="B252" s="86"/>
      <c r="C252" s="86"/>
      <c r="D252" s="86"/>
      <c r="E252" s="86"/>
    </row>
    <row r="253" spans="1:5" s="93" customFormat="1" x14ac:dyDescent="0.35">
      <c r="A253" s="92"/>
      <c r="B253" s="86"/>
      <c r="C253" s="86"/>
      <c r="D253" s="86"/>
      <c r="E253" s="86"/>
    </row>
    <row r="254" spans="1:5" s="93" customFormat="1" x14ac:dyDescent="0.35">
      <c r="A254" s="92"/>
      <c r="B254" s="86"/>
      <c r="C254" s="86"/>
      <c r="D254" s="86"/>
      <c r="E254" s="86"/>
    </row>
    <row r="255" spans="1:5" s="93" customFormat="1" x14ac:dyDescent="0.35">
      <c r="A255" s="92"/>
      <c r="B255" s="86"/>
      <c r="C255" s="86"/>
      <c r="D255" s="86"/>
      <c r="E255" s="86"/>
    </row>
    <row r="256" spans="1:5" s="93" customFormat="1" x14ac:dyDescent="0.35">
      <c r="A256" s="92"/>
      <c r="B256" s="86"/>
      <c r="C256" s="86"/>
      <c r="D256" s="86"/>
      <c r="E256" s="86"/>
    </row>
    <row r="257" spans="1:5" s="93" customFormat="1" x14ac:dyDescent="0.35">
      <c r="A257" s="92"/>
      <c r="B257" s="86"/>
      <c r="C257" s="86"/>
      <c r="D257" s="86"/>
      <c r="E257" s="86"/>
    </row>
    <row r="258" spans="1:5" s="93" customFormat="1" x14ac:dyDescent="0.35">
      <c r="A258" s="92"/>
      <c r="B258" s="86"/>
      <c r="C258" s="86"/>
      <c r="D258" s="86"/>
      <c r="E258" s="86"/>
    </row>
    <row r="259" spans="1:5" s="93" customFormat="1" x14ac:dyDescent="0.35">
      <c r="A259" s="92"/>
      <c r="B259" s="86"/>
      <c r="C259" s="86"/>
      <c r="D259" s="86"/>
      <c r="E259" s="86"/>
    </row>
    <row r="260" spans="1:5" s="93" customFormat="1" x14ac:dyDescent="0.35">
      <c r="A260" s="92"/>
      <c r="B260" s="86"/>
      <c r="C260" s="86"/>
      <c r="D260" s="86"/>
      <c r="E260" s="86"/>
    </row>
    <row r="261" spans="1:5" s="93" customFormat="1" x14ac:dyDescent="0.35">
      <c r="A261" s="92"/>
      <c r="B261" s="86"/>
      <c r="C261" s="86"/>
      <c r="D261" s="86"/>
      <c r="E261" s="86"/>
    </row>
    <row r="262" spans="1:5" s="93" customFormat="1" x14ac:dyDescent="0.35">
      <c r="A262" s="92"/>
      <c r="B262" s="86"/>
      <c r="C262" s="86"/>
      <c r="D262" s="86"/>
      <c r="E262" s="86"/>
    </row>
    <row r="263" spans="1:5" s="93" customFormat="1" x14ac:dyDescent="0.35">
      <c r="A263" s="92"/>
      <c r="B263" s="86"/>
      <c r="C263" s="86"/>
      <c r="D263" s="86"/>
      <c r="E263" s="86"/>
    </row>
    <row r="264" spans="1:5" s="93" customFormat="1" x14ac:dyDescent="0.35">
      <c r="A264" s="92"/>
      <c r="B264" s="86"/>
      <c r="C264" s="86"/>
      <c r="D264" s="86"/>
      <c r="E264" s="86"/>
    </row>
    <row r="265" spans="1:5" s="93" customFormat="1" x14ac:dyDescent="0.35">
      <c r="A265" s="92"/>
      <c r="B265" s="86"/>
      <c r="C265" s="86"/>
      <c r="D265" s="86"/>
      <c r="E265" s="86"/>
    </row>
    <row r="266" spans="1:5" s="93" customFormat="1" x14ac:dyDescent="0.35">
      <c r="A266" s="92"/>
      <c r="B266" s="86"/>
      <c r="C266" s="86"/>
      <c r="D266" s="86"/>
      <c r="E266" s="86"/>
    </row>
    <row r="267" spans="1:5" s="93" customFormat="1" x14ac:dyDescent="0.35">
      <c r="A267" s="92"/>
      <c r="B267" s="86"/>
      <c r="C267" s="86"/>
      <c r="D267" s="86"/>
      <c r="E267" s="86"/>
    </row>
    <row r="268" spans="1:5" s="93" customFormat="1" x14ac:dyDescent="0.35">
      <c r="A268" s="92"/>
      <c r="B268" s="86"/>
      <c r="C268" s="86"/>
      <c r="D268" s="86"/>
      <c r="E268" s="86"/>
    </row>
    <row r="269" spans="1:5" s="93" customFormat="1" x14ac:dyDescent="0.35">
      <c r="A269" s="92"/>
      <c r="B269" s="86"/>
      <c r="C269" s="86"/>
      <c r="D269" s="86"/>
      <c r="E269" s="86"/>
    </row>
    <row r="270" spans="1:5" s="93" customFormat="1" x14ac:dyDescent="0.35">
      <c r="A270" s="92"/>
      <c r="B270" s="86"/>
      <c r="C270" s="86"/>
      <c r="D270" s="86"/>
      <c r="E270" s="86"/>
    </row>
    <row r="271" spans="1:5" s="93" customFormat="1" x14ac:dyDescent="0.35">
      <c r="A271" s="92"/>
      <c r="B271" s="86"/>
      <c r="C271" s="86"/>
      <c r="D271" s="86"/>
      <c r="E271" s="86"/>
    </row>
    <row r="272" spans="1:5" s="93" customFormat="1" x14ac:dyDescent="0.35">
      <c r="A272" s="92"/>
      <c r="B272" s="86"/>
      <c r="C272" s="86"/>
      <c r="D272" s="86"/>
      <c r="E272" s="86"/>
    </row>
    <row r="273" spans="1:5" s="93" customFormat="1" x14ac:dyDescent="0.35">
      <c r="A273" s="92"/>
      <c r="B273" s="86"/>
      <c r="C273" s="86"/>
      <c r="D273" s="86"/>
      <c r="E273" s="86"/>
    </row>
    <row r="274" spans="1:5" s="93" customFormat="1" x14ac:dyDescent="0.35">
      <c r="A274" s="92"/>
      <c r="B274" s="86"/>
      <c r="C274" s="86"/>
      <c r="D274" s="86"/>
      <c r="E274" s="86"/>
    </row>
    <row r="275" spans="1:5" s="93" customFormat="1" x14ac:dyDescent="0.35">
      <c r="A275" s="92"/>
      <c r="B275" s="86"/>
      <c r="C275" s="86"/>
      <c r="D275" s="86"/>
      <c r="E275" s="86"/>
    </row>
    <row r="276" spans="1:5" s="93" customFormat="1" x14ac:dyDescent="0.35">
      <c r="A276" s="92"/>
      <c r="B276" s="86"/>
      <c r="C276" s="86"/>
      <c r="D276" s="86"/>
      <c r="E276" s="86"/>
    </row>
    <row r="277" spans="1:5" s="93" customFormat="1" x14ac:dyDescent="0.35">
      <c r="A277" s="92"/>
      <c r="B277" s="86"/>
      <c r="C277" s="86"/>
      <c r="D277" s="86"/>
      <c r="E277" s="86"/>
    </row>
    <row r="278" spans="1:5" s="93" customFormat="1" x14ac:dyDescent="0.35">
      <c r="A278" s="92"/>
      <c r="B278" s="86"/>
      <c r="C278" s="86"/>
      <c r="D278" s="86"/>
      <c r="E278" s="86"/>
    </row>
    <row r="279" spans="1:5" s="93" customFormat="1" x14ac:dyDescent="0.35">
      <c r="A279" s="92"/>
      <c r="B279" s="86"/>
      <c r="C279" s="86"/>
      <c r="D279" s="86"/>
      <c r="E279" s="86"/>
    </row>
    <row r="280" spans="1:5" s="93" customFormat="1" x14ac:dyDescent="0.35">
      <c r="A280" s="92"/>
      <c r="B280" s="86"/>
      <c r="C280" s="86"/>
      <c r="D280" s="86"/>
      <c r="E280" s="86"/>
    </row>
    <row r="281" spans="1:5" s="93" customFormat="1" x14ac:dyDescent="0.35">
      <c r="A281" s="92"/>
      <c r="B281" s="86"/>
      <c r="C281" s="86"/>
      <c r="D281" s="86"/>
      <c r="E281" s="86"/>
    </row>
    <row r="282" spans="1:5" s="93" customFormat="1" x14ac:dyDescent="0.35">
      <c r="A282" s="92"/>
      <c r="B282" s="86"/>
      <c r="C282" s="86"/>
      <c r="D282" s="86"/>
      <c r="E282" s="86"/>
    </row>
    <row r="283" spans="1:5" s="93" customFormat="1" x14ac:dyDescent="0.35">
      <c r="A283" s="92"/>
      <c r="B283" s="86"/>
      <c r="C283" s="86"/>
      <c r="D283" s="86"/>
      <c r="E283" s="86"/>
    </row>
    <row r="284" spans="1:5" s="93" customFormat="1" x14ac:dyDescent="0.35">
      <c r="A284" s="92"/>
      <c r="B284" s="86"/>
      <c r="C284" s="86"/>
      <c r="D284" s="86"/>
      <c r="E284" s="86"/>
    </row>
    <row r="285" spans="1:5" s="93" customFormat="1" x14ac:dyDescent="0.35">
      <c r="A285" s="92"/>
      <c r="B285" s="86"/>
      <c r="C285" s="86"/>
      <c r="D285" s="86"/>
      <c r="E285" s="86"/>
    </row>
    <row r="286" spans="1:5" s="93" customFormat="1" x14ac:dyDescent="0.35">
      <c r="A286" s="92"/>
      <c r="B286" s="86"/>
      <c r="C286" s="86"/>
      <c r="D286" s="86"/>
      <c r="E286" s="86"/>
    </row>
    <row r="287" spans="1:5" s="93" customFormat="1" x14ac:dyDescent="0.35">
      <c r="A287" s="92"/>
      <c r="B287" s="86"/>
      <c r="C287" s="86"/>
      <c r="D287" s="86"/>
      <c r="E287" s="86"/>
    </row>
    <row r="288" spans="1:5" s="93" customFormat="1" x14ac:dyDescent="0.35">
      <c r="A288" s="92"/>
      <c r="B288" s="86"/>
      <c r="C288" s="86"/>
      <c r="D288" s="86"/>
      <c r="E288" s="86"/>
    </row>
    <row r="289" spans="1:5" s="93" customFormat="1" x14ac:dyDescent="0.35">
      <c r="A289" s="92"/>
      <c r="B289" s="86"/>
      <c r="C289" s="86"/>
      <c r="D289" s="86"/>
      <c r="E289" s="86"/>
    </row>
    <row r="290" spans="1:5" s="93" customFormat="1" x14ac:dyDescent="0.35">
      <c r="A290" s="92"/>
      <c r="B290" s="86"/>
      <c r="C290" s="86"/>
      <c r="D290" s="86"/>
      <c r="E290" s="86"/>
    </row>
    <row r="291" spans="1:5" s="93" customFormat="1" x14ac:dyDescent="0.35">
      <c r="A291" s="92"/>
      <c r="B291" s="86"/>
      <c r="C291" s="86"/>
      <c r="D291" s="86"/>
      <c r="E291" s="86"/>
    </row>
    <row r="292" spans="1:5" s="93" customFormat="1" x14ac:dyDescent="0.35">
      <c r="A292" s="92"/>
      <c r="B292" s="86"/>
      <c r="C292" s="86"/>
      <c r="D292" s="86"/>
      <c r="E292" s="86"/>
    </row>
    <row r="293" spans="1:5" s="93" customFormat="1" x14ac:dyDescent="0.35">
      <c r="A293" s="92"/>
      <c r="B293" s="86"/>
      <c r="C293" s="86"/>
      <c r="D293" s="86"/>
      <c r="E293" s="86"/>
    </row>
    <row r="294" spans="1:5" s="93" customFormat="1" x14ac:dyDescent="0.35">
      <c r="A294" s="92"/>
      <c r="B294" s="86"/>
      <c r="C294" s="86"/>
      <c r="D294" s="86"/>
      <c r="E294" s="86"/>
    </row>
    <row r="295" spans="1:5" s="93" customFormat="1" x14ac:dyDescent="0.35">
      <c r="A295" s="92"/>
      <c r="B295" s="86"/>
      <c r="C295" s="86"/>
      <c r="D295" s="86"/>
      <c r="E295" s="86"/>
    </row>
    <row r="296" spans="1:5" s="93" customFormat="1" x14ac:dyDescent="0.35">
      <c r="A296" s="92"/>
      <c r="B296" s="86"/>
      <c r="C296" s="86"/>
      <c r="D296" s="86"/>
      <c r="E296" s="86"/>
    </row>
    <row r="297" spans="1:5" s="93" customFormat="1" x14ac:dyDescent="0.35">
      <c r="A297" s="92"/>
      <c r="B297" s="86"/>
      <c r="C297" s="86"/>
      <c r="D297" s="86"/>
      <c r="E297" s="86"/>
    </row>
    <row r="298" spans="1:5" s="93" customFormat="1" x14ac:dyDescent="0.35">
      <c r="A298" s="92"/>
      <c r="B298" s="86"/>
      <c r="C298" s="86"/>
      <c r="D298" s="86"/>
      <c r="E298" s="86"/>
    </row>
    <row r="299" spans="1:5" s="93" customFormat="1" x14ac:dyDescent="0.35">
      <c r="A299" s="92"/>
      <c r="B299" s="86"/>
      <c r="C299" s="86"/>
      <c r="D299" s="86"/>
      <c r="E299" s="86"/>
    </row>
    <row r="300" spans="1:5" s="93" customFormat="1" x14ac:dyDescent="0.35">
      <c r="A300" s="92"/>
      <c r="B300" s="86"/>
      <c r="C300" s="86"/>
      <c r="D300" s="86"/>
      <c r="E300" s="86"/>
    </row>
    <row r="301" spans="1:5" s="93" customFormat="1" x14ac:dyDescent="0.35">
      <c r="A301" s="92"/>
      <c r="B301" s="86"/>
      <c r="C301" s="86"/>
      <c r="D301" s="86"/>
      <c r="E301" s="86"/>
    </row>
    <row r="302" spans="1:5" s="93" customFormat="1" x14ac:dyDescent="0.35">
      <c r="A302" s="92"/>
      <c r="B302" s="86"/>
      <c r="C302" s="86"/>
      <c r="D302" s="86"/>
      <c r="E302" s="86"/>
    </row>
    <row r="303" spans="1:5" s="93" customFormat="1" x14ac:dyDescent="0.35">
      <c r="A303" s="92"/>
      <c r="B303" s="86"/>
      <c r="C303" s="86"/>
      <c r="D303" s="86"/>
      <c r="E303" s="86"/>
    </row>
    <row r="304" spans="1:5" s="93" customFormat="1" x14ac:dyDescent="0.35">
      <c r="A304" s="92"/>
      <c r="B304" s="86"/>
      <c r="C304" s="86"/>
      <c r="D304" s="86"/>
      <c r="E304" s="86"/>
    </row>
    <row r="305" spans="1:5" s="93" customFormat="1" x14ac:dyDescent="0.35">
      <c r="A305" s="92"/>
      <c r="B305" s="86"/>
      <c r="C305" s="86"/>
      <c r="D305" s="86"/>
      <c r="E305" s="86"/>
    </row>
    <row r="306" spans="1:5" s="93" customFormat="1" x14ac:dyDescent="0.35">
      <c r="A306" s="92"/>
      <c r="B306" s="86"/>
      <c r="C306" s="86"/>
      <c r="D306" s="86"/>
      <c r="E306" s="86"/>
    </row>
    <row r="307" spans="1:5" s="93" customFormat="1" x14ac:dyDescent="0.35">
      <c r="A307" s="92"/>
      <c r="B307" s="86"/>
      <c r="C307" s="86"/>
      <c r="D307" s="86"/>
      <c r="E307" s="86"/>
    </row>
    <row r="308" spans="1:5" s="93" customFormat="1" x14ac:dyDescent="0.35">
      <c r="A308" s="92"/>
      <c r="B308" s="86"/>
      <c r="C308" s="86"/>
      <c r="D308" s="86"/>
      <c r="E308" s="86"/>
    </row>
    <row r="309" spans="1:5" s="93" customFormat="1" x14ac:dyDescent="0.35">
      <c r="A309" s="92"/>
      <c r="B309" s="86"/>
      <c r="C309" s="86"/>
      <c r="D309" s="86"/>
      <c r="E309" s="86"/>
    </row>
    <row r="310" spans="1:5" s="93" customFormat="1" x14ac:dyDescent="0.35">
      <c r="A310" s="92"/>
      <c r="B310" s="86"/>
      <c r="C310" s="86"/>
      <c r="D310" s="86"/>
      <c r="E310" s="86"/>
    </row>
    <row r="311" spans="1:5" s="93" customFormat="1" x14ac:dyDescent="0.35">
      <c r="A311" s="92"/>
      <c r="B311" s="86"/>
      <c r="C311" s="86"/>
      <c r="D311" s="86"/>
      <c r="E311" s="86"/>
    </row>
    <row r="312" spans="1:5" s="93" customFormat="1" x14ac:dyDescent="0.35">
      <c r="A312" s="92"/>
      <c r="B312" s="86"/>
      <c r="C312" s="86"/>
      <c r="D312" s="86"/>
      <c r="E312" s="86"/>
    </row>
    <row r="313" spans="1:5" s="93" customFormat="1" x14ac:dyDescent="0.35">
      <c r="A313" s="92"/>
      <c r="B313" s="86"/>
      <c r="C313" s="86"/>
      <c r="D313" s="86"/>
      <c r="E313" s="86"/>
    </row>
    <row r="314" spans="1:5" s="93" customFormat="1" x14ac:dyDescent="0.35">
      <c r="A314" s="92"/>
      <c r="B314" s="86"/>
      <c r="C314" s="86"/>
      <c r="D314" s="86"/>
      <c r="E314" s="86"/>
    </row>
    <row r="315" spans="1:5" s="93" customFormat="1" x14ac:dyDescent="0.35">
      <c r="A315" s="92"/>
      <c r="B315" s="86"/>
      <c r="C315" s="86"/>
      <c r="D315" s="86"/>
      <c r="E315" s="86"/>
    </row>
    <row r="316" spans="1:5" s="93" customFormat="1" x14ac:dyDescent="0.35">
      <c r="A316" s="92"/>
      <c r="B316" s="86"/>
      <c r="C316" s="86"/>
      <c r="D316" s="86"/>
      <c r="E316" s="86"/>
    </row>
    <row r="317" spans="1:5" s="93" customFormat="1" x14ac:dyDescent="0.35">
      <c r="A317" s="92"/>
      <c r="B317" s="86"/>
      <c r="C317" s="86"/>
      <c r="D317" s="86"/>
      <c r="E317" s="86"/>
    </row>
    <row r="318" spans="1:5" s="93" customFormat="1" x14ac:dyDescent="0.35">
      <c r="A318" s="92"/>
      <c r="B318" s="86"/>
      <c r="C318" s="86"/>
      <c r="D318" s="86"/>
      <c r="E318" s="86"/>
    </row>
    <row r="319" spans="1:5" s="93" customFormat="1" x14ac:dyDescent="0.35">
      <c r="A319" s="92"/>
      <c r="B319" s="86"/>
      <c r="C319" s="86"/>
      <c r="D319" s="86"/>
      <c r="E319" s="86"/>
    </row>
    <row r="320" spans="1:5" s="93" customFormat="1" x14ac:dyDescent="0.35">
      <c r="A320" s="92"/>
      <c r="B320" s="86"/>
      <c r="C320" s="86"/>
      <c r="D320" s="86"/>
      <c r="E320" s="86"/>
    </row>
    <row r="321" spans="1:5" s="93" customFormat="1" x14ac:dyDescent="0.35">
      <c r="A321" s="92"/>
      <c r="B321" s="86"/>
      <c r="C321" s="86"/>
      <c r="D321" s="86"/>
      <c r="E321" s="86"/>
    </row>
    <row r="322" spans="1:5" s="93" customFormat="1" x14ac:dyDescent="0.35">
      <c r="A322" s="92"/>
      <c r="B322" s="86"/>
      <c r="C322" s="86"/>
      <c r="D322" s="86"/>
      <c r="E322" s="86"/>
    </row>
    <row r="323" spans="1:5" s="93" customFormat="1" x14ac:dyDescent="0.35">
      <c r="A323" s="92"/>
      <c r="B323" s="86"/>
      <c r="C323" s="86"/>
      <c r="D323" s="86"/>
      <c r="E323" s="86"/>
    </row>
    <row r="324" spans="1:5" s="93" customFormat="1" x14ac:dyDescent="0.35">
      <c r="A324" s="92"/>
      <c r="B324" s="86"/>
      <c r="C324" s="86"/>
      <c r="D324" s="86"/>
      <c r="E324" s="86"/>
    </row>
    <row r="325" spans="1:5" s="93" customFormat="1" x14ac:dyDescent="0.35">
      <c r="A325" s="92"/>
      <c r="B325" s="86"/>
      <c r="C325" s="86"/>
      <c r="D325" s="86"/>
      <c r="E325" s="86"/>
    </row>
    <row r="326" spans="1:5" s="93" customFormat="1" x14ac:dyDescent="0.35">
      <c r="A326" s="92"/>
      <c r="B326" s="86"/>
      <c r="C326" s="86"/>
      <c r="D326" s="86"/>
      <c r="E326" s="86"/>
    </row>
    <row r="327" spans="1:5" s="93" customFormat="1" x14ac:dyDescent="0.35">
      <c r="A327" s="92"/>
      <c r="B327" s="86"/>
      <c r="C327" s="86"/>
      <c r="D327" s="86"/>
      <c r="E327" s="86"/>
    </row>
    <row r="328" spans="1:5" s="93" customFormat="1" x14ac:dyDescent="0.35">
      <c r="A328" s="92"/>
      <c r="B328" s="86"/>
      <c r="C328" s="86"/>
      <c r="D328" s="86"/>
      <c r="E328" s="86"/>
    </row>
    <row r="329" spans="1:5" s="93" customFormat="1" x14ac:dyDescent="0.35">
      <c r="A329" s="92"/>
      <c r="B329" s="86"/>
      <c r="C329" s="86"/>
      <c r="D329" s="86"/>
      <c r="E329" s="86"/>
    </row>
    <row r="330" spans="1:5" s="93" customFormat="1" x14ac:dyDescent="0.35">
      <c r="A330" s="92"/>
      <c r="B330" s="86"/>
      <c r="C330" s="86"/>
      <c r="D330" s="86"/>
      <c r="E330" s="86"/>
    </row>
    <row r="331" spans="1:5" s="93" customFormat="1" x14ac:dyDescent="0.35">
      <c r="A331" s="92"/>
      <c r="B331" s="86"/>
      <c r="C331" s="86"/>
      <c r="D331" s="86"/>
      <c r="E331" s="86"/>
    </row>
    <row r="332" spans="1:5" s="93" customFormat="1" x14ac:dyDescent="0.35">
      <c r="A332" s="92"/>
      <c r="B332" s="86"/>
      <c r="C332" s="86"/>
      <c r="D332" s="86"/>
      <c r="E332" s="86"/>
    </row>
    <row r="333" spans="1:5" s="93" customFormat="1" x14ac:dyDescent="0.35">
      <c r="A333" s="92"/>
      <c r="B333" s="86"/>
      <c r="C333" s="86"/>
      <c r="D333" s="86"/>
      <c r="E333" s="86"/>
    </row>
    <row r="334" spans="1:5" s="93" customFormat="1" x14ac:dyDescent="0.35">
      <c r="A334" s="92"/>
      <c r="B334" s="86"/>
      <c r="C334" s="86"/>
      <c r="D334" s="86"/>
      <c r="E334" s="86"/>
    </row>
    <row r="335" spans="1:5" s="93" customFormat="1" x14ac:dyDescent="0.35">
      <c r="A335" s="92"/>
      <c r="B335" s="86"/>
      <c r="C335" s="86"/>
      <c r="D335" s="86"/>
      <c r="E335" s="86"/>
    </row>
    <row r="336" spans="1:5" s="93" customFormat="1" x14ac:dyDescent="0.35">
      <c r="A336" s="92"/>
      <c r="B336" s="86"/>
      <c r="C336" s="86"/>
      <c r="D336" s="86"/>
      <c r="E336" s="86"/>
    </row>
    <row r="337" spans="1:5" s="93" customFormat="1" x14ac:dyDescent="0.35">
      <c r="A337" s="92"/>
      <c r="B337" s="86"/>
      <c r="C337" s="86"/>
      <c r="D337" s="86"/>
      <c r="E337" s="86"/>
    </row>
    <row r="338" spans="1:5" s="93" customFormat="1" x14ac:dyDescent="0.35">
      <c r="A338" s="92"/>
      <c r="B338" s="86"/>
      <c r="C338" s="86"/>
      <c r="D338" s="86"/>
      <c r="E338" s="86"/>
    </row>
    <row r="339" spans="1:5" s="93" customFormat="1" x14ac:dyDescent="0.35">
      <c r="A339" s="92"/>
      <c r="B339" s="86"/>
      <c r="C339" s="86"/>
      <c r="D339" s="86"/>
      <c r="E339" s="86"/>
    </row>
    <row r="340" spans="1:5" s="93" customFormat="1" x14ac:dyDescent="0.35">
      <c r="A340" s="92"/>
      <c r="B340" s="86"/>
      <c r="C340" s="86"/>
      <c r="D340" s="86"/>
      <c r="E340" s="86"/>
    </row>
    <row r="341" spans="1:5" s="93" customFormat="1" x14ac:dyDescent="0.35">
      <c r="A341" s="92"/>
      <c r="B341" s="86"/>
      <c r="C341" s="86"/>
      <c r="D341" s="86"/>
      <c r="E341" s="86"/>
    </row>
    <row r="342" spans="1:5" s="93" customFormat="1" x14ac:dyDescent="0.35">
      <c r="A342" s="92"/>
      <c r="B342" s="86"/>
      <c r="C342" s="86"/>
      <c r="D342" s="86"/>
      <c r="E342" s="86"/>
    </row>
    <row r="343" spans="1:5" s="93" customFormat="1" x14ac:dyDescent="0.35">
      <c r="A343" s="92"/>
      <c r="B343" s="86"/>
      <c r="C343" s="86"/>
      <c r="D343" s="86"/>
      <c r="E343" s="86"/>
    </row>
    <row r="344" spans="1:5" s="93" customFormat="1" x14ac:dyDescent="0.35">
      <c r="A344" s="92"/>
      <c r="B344" s="86"/>
      <c r="C344" s="86"/>
      <c r="D344" s="86"/>
      <c r="E344" s="86"/>
    </row>
    <row r="345" spans="1:5" s="93" customFormat="1" x14ac:dyDescent="0.35">
      <c r="A345" s="92"/>
      <c r="B345" s="86"/>
      <c r="C345" s="86"/>
      <c r="D345" s="86"/>
      <c r="E345" s="86"/>
    </row>
    <row r="346" spans="1:5" s="93" customFormat="1" x14ac:dyDescent="0.35">
      <c r="A346" s="92"/>
      <c r="B346" s="86"/>
      <c r="C346" s="86"/>
      <c r="D346" s="86"/>
      <c r="E346" s="86"/>
    </row>
    <row r="347" spans="1:5" s="93" customFormat="1" x14ac:dyDescent="0.35">
      <c r="A347" s="92"/>
      <c r="B347" s="86"/>
      <c r="C347" s="86"/>
      <c r="D347" s="86"/>
      <c r="E347" s="86"/>
    </row>
    <row r="348" spans="1:5" s="93" customFormat="1" x14ac:dyDescent="0.35">
      <c r="A348" s="92"/>
      <c r="B348" s="86"/>
      <c r="C348" s="86"/>
      <c r="D348" s="86"/>
      <c r="E348" s="86"/>
    </row>
    <row r="349" spans="1:5" s="93" customFormat="1" x14ac:dyDescent="0.35">
      <c r="A349" s="92"/>
      <c r="B349" s="86"/>
      <c r="C349" s="86"/>
      <c r="D349" s="86"/>
      <c r="E349" s="86"/>
    </row>
    <row r="350" spans="1:5" s="93" customFormat="1" x14ac:dyDescent="0.35">
      <c r="A350" s="92"/>
      <c r="B350" s="86"/>
      <c r="C350" s="86"/>
      <c r="D350" s="86"/>
      <c r="E350" s="86"/>
    </row>
    <row r="351" spans="1:5" s="93" customFormat="1" x14ac:dyDescent="0.35">
      <c r="A351" s="92"/>
      <c r="B351" s="86"/>
      <c r="C351" s="86"/>
      <c r="D351" s="86"/>
      <c r="E351" s="86"/>
    </row>
    <row r="352" spans="1:5" s="93" customFormat="1" x14ac:dyDescent="0.35">
      <c r="A352" s="92"/>
      <c r="B352" s="86"/>
      <c r="C352" s="86"/>
      <c r="D352" s="86"/>
      <c r="E352" s="86"/>
    </row>
    <row r="353" spans="1:5" s="93" customFormat="1" x14ac:dyDescent="0.35">
      <c r="A353" s="92"/>
      <c r="B353" s="86"/>
      <c r="C353" s="86"/>
      <c r="D353" s="86"/>
      <c r="E353" s="86"/>
    </row>
    <row r="354" spans="1:5" s="93" customFormat="1" x14ac:dyDescent="0.35">
      <c r="A354" s="92"/>
      <c r="B354" s="86"/>
      <c r="C354" s="86"/>
      <c r="D354" s="86"/>
      <c r="E354" s="86"/>
    </row>
    <row r="355" spans="1:5" s="93" customFormat="1" x14ac:dyDescent="0.35">
      <c r="A355" s="92"/>
      <c r="B355" s="86"/>
      <c r="C355" s="86"/>
      <c r="D355" s="86"/>
      <c r="E355" s="86"/>
    </row>
    <row r="356" spans="1:5" s="93" customFormat="1" x14ac:dyDescent="0.35">
      <c r="A356" s="92"/>
      <c r="B356" s="86"/>
      <c r="C356" s="86"/>
      <c r="D356" s="86"/>
      <c r="E356" s="86"/>
    </row>
    <row r="357" spans="1:5" s="93" customFormat="1" x14ac:dyDescent="0.35">
      <c r="A357" s="92"/>
      <c r="B357" s="86"/>
      <c r="C357" s="86"/>
      <c r="D357" s="86"/>
      <c r="E357" s="86"/>
    </row>
    <row r="358" spans="1:5" s="93" customFormat="1" x14ac:dyDescent="0.35">
      <c r="A358" s="92"/>
      <c r="B358" s="86"/>
      <c r="C358" s="86"/>
      <c r="D358" s="86"/>
      <c r="E358" s="86"/>
    </row>
    <row r="359" spans="1:5" s="93" customFormat="1" x14ac:dyDescent="0.35">
      <c r="A359" s="92"/>
      <c r="B359" s="86"/>
      <c r="C359" s="86"/>
      <c r="D359" s="86"/>
      <c r="E359" s="86"/>
    </row>
    <row r="360" spans="1:5" s="93" customFormat="1" x14ac:dyDescent="0.35">
      <c r="A360" s="92"/>
      <c r="B360" s="86"/>
      <c r="C360" s="86"/>
      <c r="D360" s="86"/>
      <c r="E360" s="86"/>
    </row>
    <row r="361" spans="1:5" s="93" customFormat="1" x14ac:dyDescent="0.35">
      <c r="A361" s="92"/>
      <c r="B361" s="86"/>
      <c r="C361" s="86"/>
      <c r="D361" s="86"/>
      <c r="E361" s="86"/>
    </row>
    <row r="362" spans="1:5" s="93" customFormat="1" x14ac:dyDescent="0.35">
      <c r="A362" s="92"/>
      <c r="B362" s="86"/>
      <c r="C362" s="86"/>
      <c r="D362" s="86"/>
      <c r="E362" s="86"/>
    </row>
    <row r="363" spans="1:5" s="93" customFormat="1" x14ac:dyDescent="0.35">
      <c r="A363" s="92"/>
      <c r="B363" s="86"/>
      <c r="C363" s="86"/>
      <c r="D363" s="86"/>
      <c r="E363" s="86"/>
    </row>
    <row r="364" spans="1:5" s="93" customFormat="1" x14ac:dyDescent="0.35">
      <c r="A364" s="92"/>
      <c r="B364" s="86"/>
      <c r="C364" s="86"/>
      <c r="D364" s="86"/>
      <c r="E364" s="86"/>
    </row>
    <row r="365" spans="1:5" s="93" customFormat="1" x14ac:dyDescent="0.35">
      <c r="A365" s="92"/>
      <c r="B365" s="86"/>
      <c r="C365" s="86"/>
      <c r="D365" s="86"/>
      <c r="E365" s="86"/>
    </row>
    <row r="366" spans="1:5" s="93" customFormat="1" x14ac:dyDescent="0.35">
      <c r="A366" s="92"/>
      <c r="B366" s="86"/>
      <c r="C366" s="86"/>
      <c r="D366" s="86"/>
      <c r="E366" s="86"/>
    </row>
    <row r="367" spans="1:5" s="93" customFormat="1" x14ac:dyDescent="0.35">
      <c r="A367" s="92"/>
      <c r="B367" s="86"/>
      <c r="C367" s="86"/>
      <c r="D367" s="86"/>
      <c r="E367" s="86"/>
    </row>
    <row r="368" spans="1:5" s="93" customFormat="1" x14ac:dyDescent="0.35">
      <c r="A368" s="92"/>
      <c r="B368" s="86"/>
      <c r="C368" s="86"/>
      <c r="D368" s="86"/>
      <c r="E368" s="86"/>
    </row>
    <row r="369" spans="1:5" s="93" customFormat="1" x14ac:dyDescent="0.35">
      <c r="A369" s="92"/>
      <c r="B369" s="86"/>
      <c r="C369" s="86"/>
      <c r="D369" s="86"/>
      <c r="E369" s="86"/>
    </row>
    <row r="370" spans="1:5" s="93" customFormat="1" x14ac:dyDescent="0.35">
      <c r="A370" s="92"/>
      <c r="B370" s="86"/>
      <c r="C370" s="86"/>
      <c r="D370" s="86"/>
      <c r="E370" s="86"/>
    </row>
    <row r="371" spans="1:5" s="93" customFormat="1" x14ac:dyDescent="0.35">
      <c r="A371" s="92"/>
      <c r="B371" s="86"/>
      <c r="C371" s="86"/>
      <c r="D371" s="86"/>
      <c r="E371" s="86"/>
    </row>
    <row r="372" spans="1:5" s="93" customFormat="1" x14ac:dyDescent="0.35">
      <c r="A372" s="92"/>
      <c r="B372" s="86"/>
      <c r="C372" s="86"/>
      <c r="D372" s="86"/>
      <c r="E372" s="86"/>
    </row>
    <row r="373" spans="1:5" s="93" customFormat="1" x14ac:dyDescent="0.35">
      <c r="A373" s="92"/>
      <c r="B373" s="86"/>
      <c r="C373" s="86"/>
      <c r="D373" s="86"/>
      <c r="E373" s="86"/>
    </row>
    <row r="374" spans="1:5" s="93" customFormat="1" x14ac:dyDescent="0.35">
      <c r="A374" s="92"/>
      <c r="B374" s="86"/>
      <c r="C374" s="86"/>
      <c r="D374" s="86"/>
      <c r="E374" s="86"/>
    </row>
    <row r="375" spans="1:5" s="93" customFormat="1" x14ac:dyDescent="0.35">
      <c r="A375" s="92"/>
      <c r="B375" s="86"/>
      <c r="C375" s="86"/>
      <c r="D375" s="86"/>
      <c r="E375" s="86"/>
    </row>
    <row r="376" spans="1:5" s="93" customFormat="1" x14ac:dyDescent="0.35">
      <c r="A376" s="92"/>
      <c r="B376" s="86"/>
      <c r="C376" s="86"/>
      <c r="D376" s="86"/>
      <c r="E376" s="86"/>
    </row>
    <row r="377" spans="1:5" s="93" customFormat="1" x14ac:dyDescent="0.35">
      <c r="A377" s="92"/>
      <c r="B377" s="86"/>
      <c r="C377" s="86"/>
      <c r="D377" s="86"/>
      <c r="E377" s="86"/>
    </row>
    <row r="378" spans="1:5" s="93" customFormat="1" x14ac:dyDescent="0.35">
      <c r="A378" s="92"/>
      <c r="B378" s="86"/>
      <c r="C378" s="86"/>
      <c r="D378" s="86"/>
      <c r="E378" s="86"/>
    </row>
    <row r="379" spans="1:5" s="93" customFormat="1" x14ac:dyDescent="0.35">
      <c r="A379" s="92"/>
      <c r="B379" s="86"/>
      <c r="C379" s="86"/>
      <c r="D379" s="86"/>
      <c r="E379" s="86"/>
    </row>
    <row r="380" spans="1:5" s="93" customFormat="1" x14ac:dyDescent="0.35">
      <c r="A380" s="92"/>
      <c r="B380" s="86"/>
      <c r="C380" s="86"/>
      <c r="D380" s="86"/>
      <c r="E380" s="86"/>
    </row>
    <row r="381" spans="1:5" s="93" customFormat="1" x14ac:dyDescent="0.35">
      <c r="A381" s="92"/>
      <c r="B381" s="86"/>
      <c r="C381" s="86"/>
      <c r="D381" s="86"/>
      <c r="E381" s="86"/>
    </row>
    <row r="382" spans="1:5" s="93" customFormat="1" x14ac:dyDescent="0.35">
      <c r="A382" s="92"/>
      <c r="B382" s="86"/>
      <c r="C382" s="86"/>
      <c r="D382" s="86"/>
      <c r="E382" s="86"/>
    </row>
    <row r="383" spans="1:5" s="93" customFormat="1" x14ac:dyDescent="0.35">
      <c r="A383" s="92"/>
      <c r="B383" s="86"/>
      <c r="C383" s="86"/>
      <c r="D383" s="86"/>
      <c r="E383" s="86"/>
    </row>
    <row r="384" spans="1:5" s="93" customFormat="1" x14ac:dyDescent="0.35">
      <c r="A384" s="92"/>
      <c r="B384" s="86"/>
      <c r="C384" s="86"/>
      <c r="D384" s="86"/>
      <c r="E384" s="86"/>
    </row>
    <row r="385" spans="1:5" s="93" customFormat="1" x14ac:dyDescent="0.35">
      <c r="A385" s="92"/>
      <c r="B385" s="86"/>
      <c r="C385" s="86"/>
      <c r="D385" s="86"/>
      <c r="E385" s="86"/>
    </row>
    <row r="386" spans="1:5" s="93" customFormat="1" x14ac:dyDescent="0.35">
      <c r="A386" s="92"/>
      <c r="B386" s="86"/>
      <c r="C386" s="86"/>
      <c r="D386" s="86"/>
      <c r="E386" s="86"/>
    </row>
    <row r="387" spans="1:5" s="93" customFormat="1" x14ac:dyDescent="0.35">
      <c r="A387" s="92"/>
      <c r="B387" s="86"/>
      <c r="C387" s="86"/>
      <c r="D387" s="86"/>
      <c r="E387" s="86"/>
    </row>
    <row r="388" spans="1:5" s="93" customFormat="1" x14ac:dyDescent="0.35">
      <c r="A388" s="92"/>
      <c r="B388" s="86"/>
      <c r="C388" s="86"/>
      <c r="D388" s="86"/>
      <c r="E388" s="86"/>
    </row>
    <row r="389" spans="1:5" s="93" customFormat="1" x14ac:dyDescent="0.35">
      <c r="A389" s="92"/>
      <c r="B389" s="86"/>
      <c r="C389" s="86"/>
      <c r="D389" s="86"/>
      <c r="E389" s="86"/>
    </row>
    <row r="390" spans="1:5" s="93" customFormat="1" x14ac:dyDescent="0.35">
      <c r="A390" s="92"/>
      <c r="B390" s="86"/>
      <c r="C390" s="86"/>
      <c r="D390" s="86"/>
      <c r="E390" s="86"/>
    </row>
    <row r="391" spans="1:5" s="93" customFormat="1" x14ac:dyDescent="0.35">
      <c r="A391" s="92"/>
      <c r="B391" s="86"/>
      <c r="C391" s="86"/>
      <c r="D391" s="86"/>
      <c r="E391" s="86"/>
    </row>
    <row r="392" spans="1:5" s="93" customFormat="1" x14ac:dyDescent="0.35">
      <c r="A392" s="92"/>
      <c r="B392" s="86"/>
      <c r="C392" s="86"/>
      <c r="D392" s="86"/>
      <c r="E392" s="86"/>
    </row>
    <row r="393" spans="1:5" s="93" customFormat="1" x14ac:dyDescent="0.35">
      <c r="A393" s="92"/>
      <c r="B393" s="86"/>
      <c r="C393" s="86"/>
      <c r="D393" s="86"/>
      <c r="E393" s="86"/>
    </row>
    <row r="394" spans="1:5" s="93" customFormat="1" x14ac:dyDescent="0.35">
      <c r="A394" s="92"/>
      <c r="B394" s="86"/>
      <c r="C394" s="86"/>
      <c r="D394" s="86"/>
      <c r="E394" s="86"/>
    </row>
    <row r="395" spans="1:5" s="93" customFormat="1" x14ac:dyDescent="0.35">
      <c r="A395" s="92"/>
      <c r="B395" s="86"/>
      <c r="C395" s="86"/>
      <c r="D395" s="86"/>
      <c r="E395" s="86"/>
    </row>
    <row r="396" spans="1:5" s="93" customFormat="1" x14ac:dyDescent="0.35">
      <c r="A396" s="92"/>
      <c r="B396" s="86"/>
      <c r="C396" s="86"/>
      <c r="D396" s="86"/>
      <c r="E396" s="86"/>
    </row>
    <row r="397" spans="1:5" s="93" customFormat="1" x14ac:dyDescent="0.35">
      <c r="A397" s="92"/>
      <c r="B397" s="86"/>
      <c r="C397" s="86"/>
      <c r="D397" s="86"/>
      <c r="E397" s="86"/>
    </row>
    <row r="398" spans="1:5" s="93" customFormat="1" x14ac:dyDescent="0.35">
      <c r="A398" s="92"/>
      <c r="B398" s="86"/>
      <c r="C398" s="86"/>
      <c r="D398" s="86"/>
      <c r="E398" s="86"/>
    </row>
    <row r="399" spans="1:5" s="93" customFormat="1" x14ac:dyDescent="0.35">
      <c r="A399" s="92"/>
      <c r="B399" s="86"/>
      <c r="C399" s="86"/>
      <c r="D399" s="86"/>
      <c r="E399" s="86"/>
    </row>
    <row r="400" spans="1:5" s="93" customFormat="1" x14ac:dyDescent="0.35">
      <c r="A400" s="92"/>
      <c r="B400" s="86"/>
      <c r="C400" s="86"/>
      <c r="D400" s="86"/>
      <c r="E400" s="86"/>
    </row>
    <row r="401" spans="1:5" s="93" customFormat="1" x14ac:dyDescent="0.35">
      <c r="A401" s="92"/>
      <c r="B401" s="86"/>
      <c r="C401" s="86"/>
      <c r="D401" s="86"/>
      <c r="E401" s="86"/>
    </row>
    <row r="402" spans="1:5" s="93" customFormat="1" x14ac:dyDescent="0.35">
      <c r="A402" s="92"/>
      <c r="B402" s="86"/>
      <c r="C402" s="86"/>
      <c r="D402" s="86"/>
      <c r="E402" s="86"/>
    </row>
    <row r="403" spans="1:5" s="93" customFormat="1" x14ac:dyDescent="0.35">
      <c r="A403" s="92"/>
      <c r="B403" s="86"/>
      <c r="C403" s="86"/>
      <c r="D403" s="86"/>
      <c r="E403" s="86"/>
    </row>
    <row r="404" spans="1:5" s="93" customFormat="1" x14ac:dyDescent="0.35">
      <c r="A404" s="92"/>
      <c r="B404" s="86"/>
      <c r="C404" s="86"/>
      <c r="D404" s="86"/>
      <c r="E404" s="86"/>
    </row>
    <row r="405" spans="1:5" s="93" customFormat="1" x14ac:dyDescent="0.35">
      <c r="A405" s="92"/>
      <c r="B405" s="86"/>
      <c r="C405" s="86"/>
      <c r="D405" s="86"/>
      <c r="E405" s="86"/>
    </row>
    <row r="406" spans="1:5" s="93" customFormat="1" x14ac:dyDescent="0.35">
      <c r="A406" s="92"/>
      <c r="B406" s="86"/>
      <c r="C406" s="86"/>
      <c r="D406" s="86"/>
      <c r="E406" s="86"/>
    </row>
    <row r="407" spans="1:5" s="93" customFormat="1" x14ac:dyDescent="0.35">
      <c r="A407" s="92"/>
      <c r="B407" s="86"/>
      <c r="C407" s="86"/>
      <c r="D407" s="86"/>
      <c r="E407" s="86"/>
    </row>
    <row r="408" spans="1:5" s="93" customFormat="1" x14ac:dyDescent="0.35">
      <c r="A408" s="92"/>
      <c r="B408" s="86"/>
      <c r="C408" s="86"/>
      <c r="D408" s="86"/>
      <c r="E408" s="86"/>
    </row>
    <row r="409" spans="1:5" s="93" customFormat="1" x14ac:dyDescent="0.35">
      <c r="A409" s="92"/>
      <c r="B409" s="86"/>
      <c r="C409" s="86"/>
      <c r="D409" s="86"/>
      <c r="E409" s="86"/>
    </row>
    <row r="410" spans="1:5" s="93" customFormat="1" x14ac:dyDescent="0.35">
      <c r="A410" s="92"/>
      <c r="B410" s="86"/>
      <c r="C410" s="86"/>
      <c r="D410" s="86"/>
      <c r="E410" s="86"/>
    </row>
    <row r="411" spans="1:5" s="93" customFormat="1" x14ac:dyDescent="0.35">
      <c r="A411" s="92"/>
      <c r="B411" s="86"/>
      <c r="C411" s="86"/>
      <c r="D411" s="86"/>
      <c r="E411" s="86"/>
    </row>
    <row r="412" spans="1:5" s="93" customFormat="1" x14ac:dyDescent="0.35">
      <c r="A412" s="92"/>
      <c r="B412" s="86"/>
      <c r="C412" s="86"/>
      <c r="D412" s="86"/>
      <c r="E412" s="86"/>
    </row>
    <row r="413" spans="1:5" s="93" customFormat="1" x14ac:dyDescent="0.35">
      <c r="A413" s="92"/>
      <c r="B413" s="86"/>
      <c r="C413" s="86"/>
      <c r="D413" s="86"/>
      <c r="E413" s="86"/>
    </row>
    <row r="414" spans="1:5" s="93" customFormat="1" x14ac:dyDescent="0.35">
      <c r="A414" s="92"/>
      <c r="B414" s="86"/>
      <c r="C414" s="86"/>
      <c r="D414" s="86"/>
      <c r="E414" s="86"/>
    </row>
    <row r="415" spans="1:5" s="93" customFormat="1" x14ac:dyDescent="0.35">
      <c r="A415" s="92"/>
      <c r="B415" s="86"/>
      <c r="C415" s="86"/>
      <c r="D415" s="86"/>
      <c r="E415" s="86"/>
    </row>
    <row r="416" spans="1:5" s="93" customFormat="1" x14ac:dyDescent="0.35">
      <c r="A416" s="92"/>
      <c r="B416" s="86"/>
      <c r="C416" s="86"/>
      <c r="D416" s="86"/>
      <c r="E416" s="86"/>
    </row>
    <row r="417" spans="1:5" s="93" customFormat="1" x14ac:dyDescent="0.35">
      <c r="A417" s="92"/>
      <c r="B417" s="86"/>
      <c r="C417" s="86"/>
      <c r="D417" s="86"/>
      <c r="E417" s="86"/>
    </row>
    <row r="418" spans="1:5" s="93" customFormat="1" x14ac:dyDescent="0.35">
      <c r="A418" s="92"/>
      <c r="B418" s="86"/>
      <c r="C418" s="86"/>
      <c r="D418" s="86"/>
      <c r="E418" s="86"/>
    </row>
    <row r="419" spans="1:5" s="93" customFormat="1" x14ac:dyDescent="0.35">
      <c r="A419" s="92"/>
      <c r="B419" s="86"/>
      <c r="C419" s="86"/>
      <c r="D419" s="86"/>
      <c r="E419" s="86"/>
    </row>
    <row r="420" spans="1:5" s="93" customFormat="1" x14ac:dyDescent="0.35">
      <c r="A420" s="92"/>
      <c r="B420" s="86"/>
      <c r="C420" s="86"/>
      <c r="D420" s="86"/>
      <c r="E420" s="86"/>
    </row>
    <row r="421" spans="1:5" s="93" customFormat="1" x14ac:dyDescent="0.35">
      <c r="A421" s="92"/>
      <c r="B421" s="86"/>
      <c r="C421" s="86"/>
      <c r="D421" s="86"/>
      <c r="E421" s="86"/>
    </row>
    <row r="422" spans="1:5" s="93" customFormat="1" x14ac:dyDescent="0.35">
      <c r="A422" s="92"/>
      <c r="B422" s="86"/>
      <c r="C422" s="86"/>
      <c r="D422" s="86"/>
      <c r="E422" s="86"/>
    </row>
    <row r="423" spans="1:5" s="93" customFormat="1" x14ac:dyDescent="0.35">
      <c r="A423" s="92"/>
      <c r="B423" s="86"/>
      <c r="C423" s="86"/>
      <c r="D423" s="86"/>
      <c r="E423" s="86"/>
    </row>
    <row r="424" spans="1:5" s="93" customFormat="1" x14ac:dyDescent="0.35">
      <c r="A424" s="92"/>
      <c r="B424" s="86"/>
      <c r="C424" s="86"/>
      <c r="D424" s="86"/>
      <c r="E424" s="86"/>
    </row>
    <row r="425" spans="1:5" s="93" customFormat="1" x14ac:dyDescent="0.35">
      <c r="A425" s="92"/>
      <c r="B425" s="86"/>
      <c r="C425" s="86"/>
      <c r="D425" s="86"/>
      <c r="E425" s="86"/>
    </row>
    <row r="426" spans="1:5" s="93" customFormat="1" x14ac:dyDescent="0.35">
      <c r="A426" s="92"/>
      <c r="B426" s="86"/>
      <c r="C426" s="86"/>
      <c r="D426" s="86"/>
      <c r="E426" s="86"/>
    </row>
    <row r="427" spans="1:5" s="93" customFormat="1" x14ac:dyDescent="0.35">
      <c r="A427" s="92"/>
      <c r="B427" s="86"/>
      <c r="C427" s="86"/>
      <c r="D427" s="86"/>
      <c r="E427" s="86"/>
    </row>
    <row r="428" spans="1:5" s="93" customFormat="1" x14ac:dyDescent="0.35">
      <c r="A428" s="92"/>
      <c r="B428" s="86"/>
      <c r="C428" s="86"/>
      <c r="D428" s="86"/>
      <c r="E428" s="86"/>
    </row>
    <row r="429" spans="1:5" s="93" customFormat="1" x14ac:dyDescent="0.35">
      <c r="A429" s="92"/>
      <c r="B429" s="86"/>
      <c r="C429" s="86"/>
      <c r="D429" s="86"/>
      <c r="E429" s="86"/>
    </row>
    <row r="430" spans="1:5" s="93" customFormat="1" x14ac:dyDescent="0.35">
      <c r="A430" s="92"/>
      <c r="B430" s="86"/>
      <c r="C430" s="86"/>
      <c r="D430" s="86"/>
      <c r="E430" s="86"/>
    </row>
    <row r="431" spans="1:5" s="93" customFormat="1" x14ac:dyDescent="0.35">
      <c r="A431" s="92"/>
      <c r="B431" s="86"/>
      <c r="C431" s="86"/>
      <c r="D431" s="86"/>
      <c r="E431" s="86"/>
    </row>
    <row r="432" spans="1:5" s="93" customFormat="1" x14ac:dyDescent="0.35">
      <c r="A432" s="92"/>
      <c r="B432" s="86"/>
      <c r="C432" s="86"/>
      <c r="D432" s="86"/>
      <c r="E432" s="86"/>
    </row>
    <row r="433" spans="1:5" s="93" customFormat="1" x14ac:dyDescent="0.35">
      <c r="A433" s="92"/>
      <c r="B433" s="86"/>
      <c r="C433" s="86"/>
      <c r="D433" s="86"/>
      <c r="E433" s="86"/>
    </row>
    <row r="434" spans="1:5" s="93" customFormat="1" x14ac:dyDescent="0.35">
      <c r="A434" s="92"/>
      <c r="B434" s="86"/>
      <c r="C434" s="86"/>
      <c r="D434" s="86"/>
      <c r="E434" s="86"/>
    </row>
    <row r="435" spans="1:5" s="93" customFormat="1" x14ac:dyDescent="0.35">
      <c r="A435" s="92"/>
      <c r="B435" s="86"/>
      <c r="C435" s="86"/>
      <c r="D435" s="86"/>
      <c r="E435" s="86"/>
    </row>
    <row r="436" spans="1:5" s="93" customFormat="1" x14ac:dyDescent="0.35">
      <c r="A436" s="92"/>
      <c r="B436" s="86"/>
      <c r="C436" s="86"/>
      <c r="D436" s="86"/>
      <c r="E436" s="86"/>
    </row>
    <row r="437" spans="1:5" s="93" customFormat="1" x14ac:dyDescent="0.35">
      <c r="A437" s="92"/>
      <c r="B437" s="86"/>
      <c r="C437" s="86"/>
      <c r="D437" s="86"/>
      <c r="E437" s="86"/>
    </row>
    <row r="438" spans="1:5" s="93" customFormat="1" x14ac:dyDescent="0.35">
      <c r="A438" s="92"/>
      <c r="B438" s="86"/>
      <c r="C438" s="86"/>
      <c r="D438" s="86"/>
      <c r="E438" s="86"/>
    </row>
    <row r="439" spans="1:5" s="93" customFormat="1" x14ac:dyDescent="0.35">
      <c r="A439" s="92"/>
      <c r="B439" s="86"/>
      <c r="C439" s="86"/>
      <c r="D439" s="86"/>
      <c r="E439" s="86"/>
    </row>
    <row r="440" spans="1:5" s="93" customFormat="1" x14ac:dyDescent="0.35">
      <c r="A440" s="92"/>
      <c r="B440" s="86"/>
      <c r="C440" s="86"/>
      <c r="D440" s="86"/>
      <c r="E440" s="86"/>
    </row>
    <row r="441" spans="1:5" s="93" customFormat="1" x14ac:dyDescent="0.35">
      <c r="A441" s="92"/>
      <c r="B441" s="86"/>
      <c r="C441" s="86"/>
      <c r="D441" s="86"/>
      <c r="E441" s="86"/>
    </row>
    <row r="442" spans="1:5" s="93" customFormat="1" x14ac:dyDescent="0.35">
      <c r="A442" s="92"/>
      <c r="B442" s="86"/>
      <c r="C442" s="86"/>
      <c r="D442" s="86"/>
      <c r="E442" s="86"/>
    </row>
    <row r="443" spans="1:5" s="93" customFormat="1" x14ac:dyDescent="0.35">
      <c r="A443" s="92"/>
      <c r="B443" s="86"/>
      <c r="C443" s="86"/>
      <c r="D443" s="86"/>
      <c r="E443" s="86"/>
    </row>
    <row r="444" spans="1:5" s="93" customFormat="1" x14ac:dyDescent="0.35">
      <c r="A444" s="92"/>
      <c r="B444" s="86"/>
      <c r="C444" s="86"/>
      <c r="D444" s="86"/>
      <c r="E444" s="86"/>
    </row>
    <row r="445" spans="1:5" s="93" customFormat="1" x14ac:dyDescent="0.35">
      <c r="A445" s="92"/>
      <c r="B445" s="86"/>
      <c r="C445" s="86"/>
      <c r="D445" s="86"/>
      <c r="E445" s="86"/>
    </row>
    <row r="446" spans="1:5" s="93" customFormat="1" x14ac:dyDescent="0.35">
      <c r="A446" s="92"/>
      <c r="B446" s="86"/>
      <c r="C446" s="86"/>
      <c r="D446" s="86"/>
      <c r="E446" s="86"/>
    </row>
    <row r="447" spans="1:5" s="93" customFormat="1" x14ac:dyDescent="0.35">
      <c r="A447" s="92"/>
      <c r="B447" s="86"/>
      <c r="C447" s="86"/>
      <c r="D447" s="86"/>
      <c r="E447" s="86"/>
    </row>
    <row r="448" spans="1:5" s="93" customFormat="1" x14ac:dyDescent="0.35">
      <c r="A448" s="92"/>
      <c r="B448" s="86"/>
      <c r="C448" s="86"/>
      <c r="D448" s="86"/>
      <c r="E448" s="86"/>
    </row>
    <row r="449" spans="1:5" s="93" customFormat="1" x14ac:dyDescent="0.35">
      <c r="A449" s="92"/>
      <c r="B449" s="86"/>
      <c r="C449" s="86"/>
      <c r="D449" s="86"/>
      <c r="E449" s="86"/>
    </row>
    <row r="450" spans="1:5" s="93" customFormat="1" x14ac:dyDescent="0.35">
      <c r="A450" s="92"/>
      <c r="B450" s="86"/>
      <c r="C450" s="86"/>
      <c r="D450" s="86"/>
      <c r="E450" s="86"/>
    </row>
    <row r="451" spans="1:5" s="93" customFormat="1" x14ac:dyDescent="0.35">
      <c r="A451" s="92"/>
      <c r="B451" s="86"/>
      <c r="C451" s="86"/>
      <c r="D451" s="86"/>
      <c r="E451" s="86"/>
    </row>
    <row r="452" spans="1:5" s="93" customFormat="1" x14ac:dyDescent="0.35">
      <c r="A452" s="92"/>
      <c r="B452" s="86"/>
      <c r="C452" s="86"/>
      <c r="D452" s="86"/>
      <c r="E452" s="86"/>
    </row>
    <row r="453" spans="1:5" s="93" customFormat="1" x14ac:dyDescent="0.35">
      <c r="A453" s="92"/>
      <c r="B453" s="86"/>
      <c r="C453" s="86"/>
      <c r="D453" s="86"/>
      <c r="E453" s="86"/>
    </row>
    <row r="454" spans="1:5" s="93" customFormat="1" x14ac:dyDescent="0.35">
      <c r="A454" s="92"/>
      <c r="B454" s="86"/>
      <c r="C454" s="86"/>
      <c r="D454" s="86"/>
      <c r="E454" s="86"/>
    </row>
    <row r="455" spans="1:5" s="93" customFormat="1" x14ac:dyDescent="0.35">
      <c r="A455" s="92"/>
      <c r="B455" s="86"/>
      <c r="C455" s="86"/>
      <c r="D455" s="86"/>
      <c r="E455" s="86"/>
    </row>
    <row r="456" spans="1:5" s="93" customFormat="1" x14ac:dyDescent="0.35">
      <c r="A456" s="92"/>
      <c r="B456" s="86"/>
      <c r="C456" s="86"/>
      <c r="D456" s="86"/>
      <c r="E456" s="86"/>
    </row>
    <row r="457" spans="1:5" s="93" customFormat="1" x14ac:dyDescent="0.35">
      <c r="A457" s="92"/>
      <c r="B457" s="86"/>
      <c r="C457" s="86"/>
      <c r="D457" s="86"/>
      <c r="E457" s="86"/>
    </row>
    <row r="458" spans="1:5" s="93" customFormat="1" x14ac:dyDescent="0.35">
      <c r="A458" s="92"/>
      <c r="B458" s="86"/>
      <c r="C458" s="86"/>
      <c r="D458" s="86"/>
      <c r="E458" s="86"/>
    </row>
    <row r="459" spans="1:5" s="93" customFormat="1" x14ac:dyDescent="0.35">
      <c r="A459" s="92"/>
      <c r="B459" s="86"/>
      <c r="C459" s="86"/>
      <c r="D459" s="86"/>
      <c r="E459" s="86"/>
    </row>
    <row r="460" spans="1:5" s="93" customFormat="1" x14ac:dyDescent="0.35">
      <c r="A460" s="92"/>
      <c r="B460" s="86"/>
      <c r="C460" s="86"/>
      <c r="D460" s="86"/>
      <c r="E460" s="86"/>
    </row>
    <row r="461" spans="1:5" s="93" customFormat="1" x14ac:dyDescent="0.35">
      <c r="A461" s="92"/>
      <c r="B461" s="86"/>
      <c r="C461" s="86"/>
      <c r="D461" s="86"/>
      <c r="E461" s="86"/>
    </row>
    <row r="462" spans="1:5" s="93" customFormat="1" x14ac:dyDescent="0.35">
      <c r="A462" s="92"/>
      <c r="B462" s="86"/>
      <c r="C462" s="86"/>
      <c r="D462" s="86"/>
      <c r="E462" s="86"/>
    </row>
    <row r="463" spans="1:5" s="93" customFormat="1" x14ac:dyDescent="0.35">
      <c r="A463" s="92"/>
      <c r="B463" s="86"/>
      <c r="C463" s="86"/>
      <c r="D463" s="86"/>
      <c r="E463" s="86"/>
    </row>
    <row r="464" spans="1:5" s="93" customFormat="1" x14ac:dyDescent="0.35">
      <c r="A464" s="92"/>
      <c r="B464" s="86"/>
      <c r="C464" s="86"/>
      <c r="D464" s="86"/>
      <c r="E464" s="86"/>
    </row>
    <row r="465" spans="1:5" s="93" customFormat="1" x14ac:dyDescent="0.35">
      <c r="A465" s="92"/>
      <c r="B465" s="86"/>
      <c r="C465" s="86"/>
      <c r="D465" s="86"/>
      <c r="E465" s="86"/>
    </row>
    <row r="466" spans="1:5" s="93" customFormat="1" x14ac:dyDescent="0.35">
      <c r="A466" s="92"/>
      <c r="B466" s="86"/>
      <c r="C466" s="86"/>
      <c r="D466" s="86"/>
      <c r="E466" s="86"/>
    </row>
    <row r="467" spans="1:5" s="93" customFormat="1" x14ac:dyDescent="0.35">
      <c r="A467" s="92"/>
      <c r="B467" s="86"/>
      <c r="C467" s="86"/>
      <c r="D467" s="86"/>
      <c r="E467" s="86"/>
    </row>
    <row r="468" spans="1:5" s="93" customFormat="1" x14ac:dyDescent="0.35">
      <c r="A468" s="92"/>
      <c r="B468" s="86"/>
      <c r="C468" s="86"/>
      <c r="D468" s="86"/>
      <c r="E468" s="86"/>
    </row>
    <row r="469" spans="1:5" s="93" customFormat="1" x14ac:dyDescent="0.35">
      <c r="A469" s="92"/>
      <c r="B469" s="86"/>
      <c r="C469" s="86"/>
      <c r="D469" s="86"/>
      <c r="E469" s="86"/>
    </row>
    <row r="470" spans="1:5" s="93" customFormat="1" x14ac:dyDescent="0.35">
      <c r="A470" s="92"/>
      <c r="B470" s="86"/>
      <c r="C470" s="86"/>
      <c r="D470" s="86"/>
      <c r="E470" s="86"/>
    </row>
    <row r="471" spans="1:5" s="93" customFormat="1" x14ac:dyDescent="0.35">
      <c r="A471" s="92"/>
      <c r="B471" s="86"/>
      <c r="C471" s="86"/>
      <c r="D471" s="86"/>
      <c r="E471" s="86"/>
    </row>
    <row r="472" spans="1:5" s="93" customFormat="1" x14ac:dyDescent="0.35">
      <c r="A472" s="92"/>
      <c r="B472" s="86"/>
      <c r="C472" s="86"/>
      <c r="D472" s="86"/>
      <c r="E472" s="86"/>
    </row>
    <row r="473" spans="1:5" s="93" customFormat="1" x14ac:dyDescent="0.35">
      <c r="A473" s="92"/>
      <c r="B473" s="86"/>
      <c r="C473" s="86"/>
      <c r="D473" s="86"/>
      <c r="E473" s="86"/>
    </row>
    <row r="474" spans="1:5" s="93" customFormat="1" x14ac:dyDescent="0.35">
      <c r="A474" s="92"/>
      <c r="B474" s="86"/>
      <c r="C474" s="86"/>
      <c r="D474" s="86"/>
      <c r="E474" s="86"/>
    </row>
    <row r="475" spans="1:5" s="93" customFormat="1" x14ac:dyDescent="0.35">
      <c r="A475" s="92"/>
      <c r="B475" s="86"/>
      <c r="C475" s="86"/>
      <c r="D475" s="86"/>
      <c r="E475" s="86"/>
    </row>
    <row r="476" spans="1:5" s="93" customFormat="1" x14ac:dyDescent="0.35">
      <c r="A476" s="92"/>
      <c r="B476" s="86"/>
      <c r="C476" s="86"/>
      <c r="D476" s="86"/>
      <c r="E476" s="86"/>
    </row>
    <row r="477" spans="1:5" s="93" customFormat="1" x14ac:dyDescent="0.35">
      <c r="A477" s="92"/>
      <c r="B477" s="86"/>
      <c r="C477" s="86"/>
      <c r="D477" s="86"/>
      <c r="E477" s="86"/>
    </row>
    <row r="478" spans="1:5" s="93" customFormat="1" x14ac:dyDescent="0.35">
      <c r="A478" s="92"/>
      <c r="B478" s="86"/>
      <c r="C478" s="86"/>
      <c r="D478" s="86"/>
      <c r="E478" s="86"/>
    </row>
    <row r="479" spans="1:5" s="93" customFormat="1" x14ac:dyDescent="0.35">
      <c r="A479" s="92"/>
      <c r="B479" s="86"/>
      <c r="C479" s="86"/>
      <c r="D479" s="86"/>
      <c r="E479" s="86"/>
    </row>
    <row r="480" spans="1:5" s="93" customFormat="1" x14ac:dyDescent="0.35">
      <c r="A480" s="92"/>
      <c r="B480" s="86"/>
      <c r="C480" s="86"/>
      <c r="D480" s="86"/>
      <c r="E480" s="86"/>
    </row>
    <row r="481" spans="1:5" s="93" customFormat="1" x14ac:dyDescent="0.35">
      <c r="A481" s="92"/>
      <c r="B481" s="86"/>
      <c r="C481" s="86"/>
      <c r="D481" s="86"/>
      <c r="E481" s="86"/>
    </row>
    <row r="482" spans="1:5" s="93" customFormat="1" x14ac:dyDescent="0.35">
      <c r="A482" s="92"/>
      <c r="B482" s="86"/>
      <c r="C482" s="86"/>
      <c r="D482" s="86"/>
      <c r="E482" s="86"/>
    </row>
    <row r="483" spans="1:5" s="93" customFormat="1" x14ac:dyDescent="0.35">
      <c r="A483" s="92"/>
      <c r="B483" s="86"/>
      <c r="C483" s="86"/>
      <c r="D483" s="86"/>
      <c r="E483" s="86"/>
    </row>
    <row r="484" spans="1:5" s="93" customFormat="1" x14ac:dyDescent="0.35">
      <c r="A484" s="92"/>
      <c r="B484" s="86"/>
      <c r="C484" s="86"/>
      <c r="D484" s="86"/>
      <c r="E484" s="86"/>
    </row>
    <row r="485" spans="1:5" s="93" customFormat="1" x14ac:dyDescent="0.35">
      <c r="A485" s="92"/>
      <c r="B485" s="86"/>
      <c r="C485" s="86"/>
      <c r="D485" s="86"/>
      <c r="E485" s="86"/>
    </row>
    <row r="486" spans="1:5" s="93" customFormat="1" x14ac:dyDescent="0.35">
      <c r="A486" s="92"/>
      <c r="B486" s="86"/>
      <c r="C486" s="86"/>
      <c r="D486" s="86"/>
      <c r="E486" s="86"/>
    </row>
    <row r="487" spans="1:5" s="93" customFormat="1" x14ac:dyDescent="0.35">
      <c r="A487" s="92"/>
      <c r="B487" s="86"/>
      <c r="C487" s="86"/>
      <c r="D487" s="86"/>
      <c r="E487" s="86"/>
    </row>
    <row r="488" spans="1:5" s="93" customFormat="1" x14ac:dyDescent="0.35">
      <c r="A488" s="92"/>
      <c r="B488" s="86"/>
      <c r="C488" s="86"/>
      <c r="D488" s="86"/>
      <c r="E488" s="86"/>
    </row>
    <row r="489" spans="1:5" s="93" customFormat="1" x14ac:dyDescent="0.35">
      <c r="A489" s="92"/>
      <c r="B489" s="86"/>
      <c r="C489" s="86"/>
      <c r="D489" s="86"/>
      <c r="E489" s="86"/>
    </row>
    <row r="490" spans="1:5" s="93" customFormat="1" x14ac:dyDescent="0.35">
      <c r="A490" s="92"/>
      <c r="B490" s="86"/>
      <c r="C490" s="86"/>
      <c r="D490" s="86"/>
      <c r="E490" s="86"/>
    </row>
    <row r="491" spans="1:5" s="93" customFormat="1" x14ac:dyDescent="0.35">
      <c r="A491" s="92"/>
      <c r="B491" s="86"/>
      <c r="C491" s="86"/>
      <c r="D491" s="86"/>
      <c r="E491" s="86"/>
    </row>
    <row r="492" spans="1:5" s="93" customFormat="1" x14ac:dyDescent="0.35">
      <c r="A492" s="92"/>
      <c r="B492" s="86"/>
      <c r="C492" s="86"/>
      <c r="D492" s="86"/>
      <c r="E492" s="86"/>
    </row>
    <row r="493" spans="1:5" s="93" customFormat="1" x14ac:dyDescent="0.35">
      <c r="A493" s="92"/>
      <c r="B493" s="86"/>
      <c r="C493" s="86"/>
      <c r="D493" s="86"/>
      <c r="E493" s="86"/>
    </row>
    <row r="494" spans="1:5" s="93" customFormat="1" x14ac:dyDescent="0.35">
      <c r="A494" s="92"/>
      <c r="B494" s="86"/>
      <c r="C494" s="86"/>
      <c r="D494" s="86"/>
      <c r="E494" s="86"/>
    </row>
    <row r="495" spans="1:5" s="93" customFormat="1" x14ac:dyDescent="0.35">
      <c r="A495" s="92"/>
      <c r="B495" s="86"/>
      <c r="C495" s="86"/>
      <c r="D495" s="86"/>
      <c r="E495" s="86"/>
    </row>
    <row r="496" spans="1:5" s="93" customFormat="1" x14ac:dyDescent="0.35">
      <c r="A496" s="92"/>
      <c r="B496" s="86"/>
      <c r="C496" s="86"/>
      <c r="D496" s="86"/>
      <c r="E496" s="86"/>
    </row>
    <row r="497" spans="1:5" s="93" customFormat="1" x14ac:dyDescent="0.35">
      <c r="A497" s="92"/>
      <c r="B497" s="86"/>
      <c r="C497" s="86"/>
      <c r="D497" s="86"/>
      <c r="E497" s="86"/>
    </row>
    <row r="498" spans="1:5" s="93" customFormat="1" x14ac:dyDescent="0.35">
      <c r="A498" s="92"/>
      <c r="B498" s="86"/>
      <c r="C498" s="86"/>
      <c r="D498" s="86"/>
      <c r="E498" s="86"/>
    </row>
    <row r="499" spans="1:5" s="93" customFormat="1" x14ac:dyDescent="0.35">
      <c r="A499" s="92"/>
      <c r="B499" s="86"/>
      <c r="C499" s="86"/>
      <c r="D499" s="86"/>
      <c r="E499" s="86"/>
    </row>
    <row r="500" spans="1:5" s="93" customFormat="1" x14ac:dyDescent="0.35">
      <c r="A500" s="92"/>
      <c r="B500" s="86"/>
      <c r="C500" s="86"/>
      <c r="D500" s="86"/>
      <c r="E500" s="86"/>
    </row>
    <row r="501" spans="1:5" s="93" customFormat="1" x14ac:dyDescent="0.35">
      <c r="A501" s="92"/>
      <c r="B501" s="86"/>
      <c r="C501" s="86"/>
      <c r="D501" s="86"/>
      <c r="E501" s="86"/>
    </row>
    <row r="502" spans="1:5" s="93" customFormat="1" x14ac:dyDescent="0.35">
      <c r="A502" s="92"/>
      <c r="B502" s="86"/>
      <c r="C502" s="86"/>
      <c r="D502" s="86"/>
      <c r="E502" s="86"/>
    </row>
    <row r="503" spans="1:5" s="93" customFormat="1" x14ac:dyDescent="0.35">
      <c r="A503" s="92"/>
      <c r="B503" s="86"/>
      <c r="C503" s="86"/>
      <c r="D503" s="86"/>
      <c r="E503" s="86"/>
    </row>
    <row r="504" spans="1:5" s="93" customFormat="1" x14ac:dyDescent="0.35">
      <c r="A504" s="92"/>
      <c r="B504" s="86"/>
      <c r="C504" s="86"/>
      <c r="D504" s="86"/>
      <c r="E504" s="86"/>
    </row>
    <row r="505" spans="1:5" s="93" customFormat="1" x14ac:dyDescent="0.35">
      <c r="A505" s="92"/>
      <c r="B505" s="86"/>
      <c r="C505" s="86"/>
      <c r="D505" s="86"/>
      <c r="E505" s="86"/>
    </row>
    <row r="506" spans="1:5" s="93" customFormat="1" x14ac:dyDescent="0.35">
      <c r="A506" s="92"/>
      <c r="B506" s="86"/>
      <c r="C506" s="86"/>
      <c r="D506" s="86"/>
      <c r="E506" s="86"/>
    </row>
    <row r="507" spans="1:5" s="93" customFormat="1" x14ac:dyDescent="0.35">
      <c r="A507" s="92"/>
      <c r="B507" s="86"/>
      <c r="C507" s="86"/>
      <c r="D507" s="86"/>
      <c r="E507" s="86"/>
    </row>
    <row r="508" spans="1:5" s="93" customFormat="1" x14ac:dyDescent="0.35">
      <c r="A508" s="92"/>
      <c r="B508" s="86"/>
      <c r="C508" s="86"/>
      <c r="D508" s="86"/>
      <c r="E508" s="86"/>
    </row>
    <row r="509" spans="1:5" s="93" customFormat="1" x14ac:dyDescent="0.35">
      <c r="A509" s="92"/>
      <c r="B509" s="86"/>
      <c r="C509" s="86"/>
      <c r="D509" s="86"/>
      <c r="E509" s="86"/>
    </row>
    <row r="510" spans="1:5" s="93" customFormat="1" x14ac:dyDescent="0.35">
      <c r="A510" s="92"/>
      <c r="B510" s="86"/>
      <c r="C510" s="86"/>
      <c r="D510" s="86"/>
      <c r="E510" s="86"/>
    </row>
    <row r="511" spans="1:5" s="93" customFormat="1" x14ac:dyDescent="0.35">
      <c r="A511" s="92"/>
      <c r="B511" s="86"/>
      <c r="C511" s="86"/>
      <c r="D511" s="86"/>
      <c r="E511" s="86"/>
    </row>
    <row r="512" spans="1:5" s="93" customFormat="1" x14ac:dyDescent="0.35">
      <c r="A512" s="92"/>
      <c r="B512" s="86"/>
      <c r="C512" s="86"/>
      <c r="D512" s="86"/>
      <c r="E512" s="86"/>
    </row>
    <row r="513" spans="1:5" s="93" customFormat="1" x14ac:dyDescent="0.35">
      <c r="A513" s="92"/>
      <c r="B513" s="86"/>
      <c r="C513" s="86"/>
      <c r="D513" s="86"/>
      <c r="E513" s="86"/>
    </row>
    <row r="514" spans="1:5" s="93" customFormat="1" x14ac:dyDescent="0.35">
      <c r="A514" s="92"/>
      <c r="B514" s="86"/>
      <c r="C514" s="86"/>
      <c r="D514" s="86"/>
      <c r="E514" s="86"/>
    </row>
    <row r="515" spans="1:5" s="93" customFormat="1" x14ac:dyDescent="0.35">
      <c r="A515" s="92"/>
      <c r="B515" s="86"/>
      <c r="C515" s="86"/>
      <c r="D515" s="86"/>
      <c r="E515" s="86"/>
    </row>
    <row r="516" spans="1:5" s="93" customFormat="1" x14ac:dyDescent="0.35">
      <c r="A516" s="92"/>
      <c r="B516" s="86"/>
      <c r="C516" s="86"/>
      <c r="D516" s="86"/>
      <c r="E516" s="86"/>
    </row>
    <row r="517" spans="1:5" s="93" customFormat="1" x14ac:dyDescent="0.35">
      <c r="A517" s="92"/>
      <c r="B517" s="86"/>
      <c r="C517" s="86"/>
      <c r="D517" s="86"/>
      <c r="E517" s="86"/>
    </row>
    <row r="518" spans="1:5" s="93" customFormat="1" x14ac:dyDescent="0.35">
      <c r="A518" s="92"/>
      <c r="B518" s="86"/>
      <c r="C518" s="86"/>
      <c r="D518" s="86"/>
      <c r="E518" s="86"/>
    </row>
    <row r="519" spans="1:5" s="93" customFormat="1" x14ac:dyDescent="0.35">
      <c r="A519" s="92"/>
      <c r="B519" s="86"/>
      <c r="C519" s="86"/>
      <c r="D519" s="86"/>
      <c r="E519" s="86"/>
    </row>
    <row r="520" spans="1:5" s="93" customFormat="1" x14ac:dyDescent="0.35">
      <c r="A520" s="92"/>
      <c r="B520" s="86"/>
      <c r="C520" s="86"/>
      <c r="D520" s="86"/>
      <c r="E520" s="86"/>
    </row>
    <row r="521" spans="1:5" s="93" customFormat="1" x14ac:dyDescent="0.35">
      <c r="A521" s="92"/>
      <c r="B521" s="86"/>
      <c r="C521" s="86"/>
      <c r="D521" s="86"/>
      <c r="E521" s="86"/>
    </row>
    <row r="522" spans="1:5" s="93" customFormat="1" x14ac:dyDescent="0.35">
      <c r="A522" s="92"/>
      <c r="B522" s="86"/>
      <c r="C522" s="86"/>
      <c r="D522" s="86"/>
      <c r="E522" s="86"/>
    </row>
    <row r="523" spans="1:5" s="93" customFormat="1" x14ac:dyDescent="0.35">
      <c r="A523" s="92"/>
      <c r="B523" s="86"/>
      <c r="C523" s="86"/>
      <c r="D523" s="86"/>
      <c r="E523" s="86"/>
    </row>
    <row r="524" spans="1:5" s="93" customFormat="1" x14ac:dyDescent="0.35">
      <c r="A524" s="92"/>
      <c r="B524" s="86"/>
      <c r="C524" s="86"/>
      <c r="D524" s="86"/>
      <c r="E524" s="86"/>
    </row>
    <row r="525" spans="1:5" s="93" customFormat="1" x14ac:dyDescent="0.35">
      <c r="A525" s="92"/>
      <c r="B525" s="86"/>
      <c r="C525" s="86"/>
      <c r="D525" s="86"/>
      <c r="E525" s="86"/>
    </row>
    <row r="526" spans="1:5" s="93" customFormat="1" x14ac:dyDescent="0.35">
      <c r="A526" s="92"/>
      <c r="B526" s="86"/>
      <c r="C526" s="86"/>
      <c r="D526" s="86"/>
      <c r="E526" s="86"/>
    </row>
    <row r="527" spans="1:5" s="93" customFormat="1" x14ac:dyDescent="0.35">
      <c r="A527" s="92"/>
      <c r="B527" s="86"/>
      <c r="C527" s="86"/>
      <c r="D527" s="86"/>
      <c r="E527" s="86"/>
    </row>
    <row r="528" spans="1:5" s="93" customFormat="1" x14ac:dyDescent="0.35">
      <c r="A528" s="92"/>
      <c r="B528" s="86"/>
      <c r="C528" s="86"/>
      <c r="D528" s="86"/>
      <c r="E528" s="86"/>
    </row>
    <row r="529" spans="1:5" s="93" customFormat="1" x14ac:dyDescent="0.35">
      <c r="A529" s="92"/>
      <c r="B529" s="86"/>
      <c r="C529" s="86"/>
      <c r="D529" s="86"/>
      <c r="E529" s="86"/>
    </row>
    <row r="530" spans="1:5" s="93" customFormat="1" x14ac:dyDescent="0.35">
      <c r="A530" s="92"/>
      <c r="B530" s="86"/>
      <c r="C530" s="86"/>
      <c r="D530" s="86"/>
      <c r="E530" s="86"/>
    </row>
    <row r="531" spans="1:5" s="93" customFormat="1" x14ac:dyDescent="0.35">
      <c r="A531" s="92"/>
      <c r="B531" s="86"/>
      <c r="C531" s="86"/>
      <c r="D531" s="86"/>
      <c r="E531" s="86"/>
    </row>
    <row r="532" spans="1:5" s="93" customFormat="1" x14ac:dyDescent="0.35">
      <c r="A532" s="92"/>
      <c r="B532" s="86"/>
      <c r="C532" s="86"/>
      <c r="D532" s="86"/>
      <c r="E532" s="86"/>
    </row>
    <row r="533" spans="1:5" s="93" customFormat="1" x14ac:dyDescent="0.35">
      <c r="A533" s="92"/>
      <c r="B533" s="86"/>
      <c r="C533" s="86"/>
      <c r="D533" s="86"/>
      <c r="E533" s="86"/>
    </row>
    <row r="534" spans="1:5" s="93" customFormat="1" x14ac:dyDescent="0.35">
      <c r="A534" s="92"/>
      <c r="B534" s="86"/>
      <c r="C534" s="86"/>
      <c r="D534" s="86"/>
      <c r="E534" s="86"/>
    </row>
    <row r="535" spans="1:5" s="93" customFormat="1" x14ac:dyDescent="0.35">
      <c r="A535" s="92"/>
      <c r="B535" s="86"/>
      <c r="C535" s="86"/>
      <c r="D535" s="86"/>
      <c r="E535" s="86"/>
    </row>
    <row r="536" spans="1:5" s="93" customFormat="1" x14ac:dyDescent="0.35">
      <c r="A536" s="92"/>
      <c r="B536" s="86"/>
      <c r="C536" s="86"/>
      <c r="D536" s="86"/>
      <c r="E536" s="86"/>
    </row>
    <row r="537" spans="1:5" s="93" customFormat="1" x14ac:dyDescent="0.35">
      <c r="A537" s="92"/>
      <c r="B537" s="86"/>
      <c r="C537" s="86"/>
      <c r="D537" s="86"/>
      <c r="E537" s="86"/>
    </row>
    <row r="538" spans="1:5" s="93" customFormat="1" x14ac:dyDescent="0.35">
      <c r="A538" s="92"/>
      <c r="B538" s="86"/>
      <c r="C538" s="86"/>
      <c r="D538" s="86"/>
      <c r="E538" s="86"/>
    </row>
    <row r="539" spans="1:5" s="93" customFormat="1" x14ac:dyDescent="0.35">
      <c r="A539" s="92"/>
      <c r="B539" s="86"/>
      <c r="C539" s="86"/>
      <c r="D539" s="86"/>
      <c r="E539" s="86"/>
    </row>
    <row r="540" spans="1:5" s="93" customFormat="1" x14ac:dyDescent="0.35">
      <c r="A540" s="92"/>
      <c r="B540" s="86"/>
      <c r="C540" s="86"/>
      <c r="D540" s="86"/>
      <c r="E540" s="86"/>
    </row>
    <row r="541" spans="1:5" s="93" customFormat="1" x14ac:dyDescent="0.35">
      <c r="A541" s="92"/>
      <c r="B541" s="86"/>
      <c r="C541" s="86"/>
      <c r="D541" s="86"/>
      <c r="E541" s="86"/>
    </row>
    <row r="542" spans="1:5" s="93" customFormat="1" x14ac:dyDescent="0.35">
      <c r="A542" s="92"/>
      <c r="B542" s="86"/>
      <c r="C542" s="86"/>
      <c r="D542" s="86"/>
      <c r="E542" s="86"/>
    </row>
    <row r="543" spans="1:5" s="93" customFormat="1" x14ac:dyDescent="0.35">
      <c r="A543" s="92"/>
      <c r="B543" s="86"/>
      <c r="C543" s="86"/>
      <c r="D543" s="86"/>
      <c r="E543" s="86"/>
    </row>
    <row r="544" spans="1:5" s="93" customFormat="1" x14ac:dyDescent="0.35">
      <c r="A544" s="92"/>
      <c r="B544" s="86"/>
      <c r="C544" s="86"/>
      <c r="D544" s="86"/>
      <c r="E544" s="86"/>
    </row>
    <row r="545" spans="1:5" s="93" customFormat="1" x14ac:dyDescent="0.35">
      <c r="A545" s="92"/>
      <c r="B545" s="86"/>
      <c r="C545" s="86"/>
      <c r="D545" s="86"/>
      <c r="E545" s="86"/>
    </row>
    <row r="546" spans="1:5" s="93" customFormat="1" x14ac:dyDescent="0.35">
      <c r="A546" s="92"/>
      <c r="B546" s="86"/>
      <c r="C546" s="86"/>
      <c r="D546" s="86"/>
      <c r="E546" s="86"/>
    </row>
    <row r="547" spans="1:5" s="93" customFormat="1" x14ac:dyDescent="0.35">
      <c r="A547" s="92"/>
      <c r="B547" s="86"/>
      <c r="C547" s="86"/>
      <c r="D547" s="86"/>
      <c r="E547" s="86"/>
    </row>
    <row r="548" spans="1:5" s="93" customFormat="1" x14ac:dyDescent="0.35">
      <c r="A548" s="92"/>
      <c r="B548" s="86"/>
      <c r="C548" s="86"/>
      <c r="D548" s="86"/>
      <c r="E548" s="86"/>
    </row>
    <row r="549" spans="1:5" s="93" customFormat="1" x14ac:dyDescent="0.35">
      <c r="A549" s="92"/>
      <c r="B549" s="86"/>
      <c r="C549" s="86"/>
      <c r="D549" s="86"/>
      <c r="E549" s="86"/>
    </row>
    <row r="550" spans="1:5" s="93" customFormat="1" x14ac:dyDescent="0.35">
      <c r="A550" s="92"/>
      <c r="B550" s="86"/>
      <c r="C550" s="86"/>
      <c r="D550" s="86"/>
      <c r="E550" s="86"/>
    </row>
    <row r="551" spans="1:5" s="93" customFormat="1" x14ac:dyDescent="0.35">
      <c r="A551" s="92"/>
      <c r="B551" s="86"/>
      <c r="C551" s="86"/>
      <c r="D551" s="86"/>
      <c r="E551" s="86"/>
    </row>
    <row r="552" spans="1:5" s="93" customFormat="1" x14ac:dyDescent="0.35">
      <c r="A552" s="92"/>
      <c r="B552" s="86"/>
      <c r="C552" s="86"/>
      <c r="D552" s="86"/>
      <c r="E552" s="86"/>
    </row>
    <row r="553" spans="1:5" s="93" customFormat="1" x14ac:dyDescent="0.35">
      <c r="A553" s="92"/>
      <c r="B553" s="86"/>
      <c r="C553" s="86"/>
      <c r="D553" s="86"/>
      <c r="E553" s="86"/>
    </row>
    <row r="554" spans="1:5" s="93" customFormat="1" x14ac:dyDescent="0.35">
      <c r="A554" s="92"/>
      <c r="B554" s="86"/>
      <c r="C554" s="86"/>
      <c r="D554" s="86"/>
      <c r="E554" s="86"/>
    </row>
    <row r="555" spans="1:5" s="93" customFormat="1" x14ac:dyDescent="0.35">
      <c r="A555" s="92"/>
      <c r="B555" s="86"/>
      <c r="C555" s="86"/>
      <c r="D555" s="86"/>
      <c r="E555" s="86"/>
    </row>
    <row r="556" spans="1:5" s="93" customFormat="1" x14ac:dyDescent="0.35">
      <c r="A556" s="92"/>
      <c r="B556" s="86"/>
      <c r="C556" s="86"/>
      <c r="D556" s="86"/>
      <c r="E556" s="86"/>
    </row>
    <row r="557" spans="1:5" s="93" customFormat="1" x14ac:dyDescent="0.35">
      <c r="A557" s="92"/>
      <c r="B557" s="86"/>
      <c r="C557" s="86"/>
      <c r="D557" s="86"/>
      <c r="E557" s="86"/>
    </row>
    <row r="558" spans="1:5" s="93" customFormat="1" x14ac:dyDescent="0.35">
      <c r="A558" s="92"/>
      <c r="B558" s="86"/>
      <c r="C558" s="86"/>
      <c r="D558" s="86"/>
      <c r="E558" s="86"/>
    </row>
    <row r="559" spans="1:5" s="93" customFormat="1" x14ac:dyDescent="0.35">
      <c r="A559" s="92"/>
      <c r="B559" s="86"/>
      <c r="C559" s="86"/>
      <c r="D559" s="86"/>
      <c r="E559" s="86"/>
    </row>
    <row r="560" spans="1:5" s="93" customFormat="1" x14ac:dyDescent="0.35">
      <c r="A560" s="92"/>
      <c r="B560" s="86"/>
      <c r="C560" s="86"/>
      <c r="D560" s="86"/>
      <c r="E560" s="86"/>
    </row>
    <row r="561" spans="1:5" s="93" customFormat="1" x14ac:dyDescent="0.35">
      <c r="A561" s="92"/>
      <c r="B561" s="86"/>
      <c r="C561" s="86"/>
      <c r="D561" s="86"/>
      <c r="E561" s="86"/>
    </row>
    <row r="562" spans="1:5" s="93" customFormat="1" x14ac:dyDescent="0.35">
      <c r="A562" s="92"/>
      <c r="B562" s="86"/>
      <c r="C562" s="86"/>
      <c r="D562" s="86"/>
      <c r="E562" s="86"/>
    </row>
    <row r="563" spans="1:5" s="93" customFormat="1" x14ac:dyDescent="0.35">
      <c r="A563" s="92"/>
      <c r="B563" s="86"/>
      <c r="C563" s="86"/>
      <c r="D563" s="86"/>
      <c r="E563" s="86"/>
    </row>
    <row r="564" spans="1:5" s="93" customFormat="1" x14ac:dyDescent="0.35">
      <c r="A564" s="92"/>
      <c r="B564" s="86"/>
      <c r="C564" s="86"/>
      <c r="D564" s="86"/>
      <c r="E564" s="86"/>
    </row>
    <row r="565" spans="1:5" s="93" customFormat="1" x14ac:dyDescent="0.35">
      <c r="A565" s="92"/>
      <c r="B565" s="86"/>
      <c r="C565" s="86"/>
      <c r="D565" s="86"/>
      <c r="E565" s="86"/>
    </row>
    <row r="566" spans="1:5" s="93" customFormat="1" x14ac:dyDescent="0.35">
      <c r="A566" s="92"/>
      <c r="B566" s="86"/>
      <c r="C566" s="86"/>
      <c r="D566" s="86"/>
      <c r="E566" s="86"/>
    </row>
    <row r="567" spans="1:5" s="93" customFormat="1" x14ac:dyDescent="0.35">
      <c r="A567" s="92"/>
      <c r="B567" s="86"/>
      <c r="C567" s="86"/>
      <c r="D567" s="86"/>
      <c r="E567" s="86"/>
    </row>
    <row r="568" spans="1:5" s="93" customFormat="1" x14ac:dyDescent="0.35">
      <c r="A568" s="92"/>
      <c r="B568" s="86"/>
      <c r="C568" s="86"/>
      <c r="D568" s="86"/>
      <c r="E568" s="86"/>
    </row>
    <row r="569" spans="1:5" s="93" customFormat="1" x14ac:dyDescent="0.35">
      <c r="A569" s="92"/>
      <c r="B569" s="86"/>
      <c r="C569" s="86"/>
      <c r="D569" s="86"/>
      <c r="E569" s="86"/>
    </row>
    <row r="570" spans="1:5" s="93" customFormat="1" x14ac:dyDescent="0.35">
      <c r="A570" s="92"/>
      <c r="B570" s="86"/>
      <c r="C570" s="86"/>
      <c r="D570" s="86"/>
      <c r="E570" s="86"/>
    </row>
    <row r="571" spans="1:5" s="93" customFormat="1" x14ac:dyDescent="0.35">
      <c r="A571" s="92"/>
      <c r="B571" s="86"/>
      <c r="C571" s="86"/>
      <c r="D571" s="86"/>
      <c r="E571" s="86"/>
    </row>
    <row r="572" spans="1:5" s="93" customFormat="1" x14ac:dyDescent="0.35">
      <c r="A572" s="92"/>
      <c r="B572" s="86"/>
      <c r="C572" s="86"/>
      <c r="D572" s="86"/>
      <c r="E572" s="86"/>
    </row>
    <row r="573" spans="1:5" s="93" customFormat="1" x14ac:dyDescent="0.35">
      <c r="A573" s="92"/>
      <c r="B573" s="86"/>
      <c r="C573" s="86"/>
      <c r="D573" s="86"/>
      <c r="E573" s="86"/>
    </row>
    <row r="574" spans="1:5" s="93" customFormat="1" x14ac:dyDescent="0.35">
      <c r="A574" s="92"/>
      <c r="B574" s="86"/>
      <c r="C574" s="86"/>
      <c r="D574" s="86"/>
      <c r="E574" s="86"/>
    </row>
    <row r="575" spans="1:5" s="93" customFormat="1" x14ac:dyDescent="0.35">
      <c r="A575" s="92"/>
      <c r="B575" s="86"/>
      <c r="C575" s="86"/>
      <c r="D575" s="86"/>
      <c r="E575" s="86"/>
    </row>
    <row r="576" spans="1:5" s="93" customFormat="1" x14ac:dyDescent="0.35">
      <c r="A576" s="92"/>
      <c r="B576" s="86"/>
      <c r="C576" s="86"/>
      <c r="D576" s="86"/>
      <c r="E576" s="86"/>
    </row>
    <row r="577" spans="1:5" s="93" customFormat="1" x14ac:dyDescent="0.35">
      <c r="A577" s="92"/>
      <c r="B577" s="86"/>
      <c r="C577" s="86"/>
      <c r="D577" s="86"/>
      <c r="E577" s="86"/>
    </row>
    <row r="578" spans="1:5" s="93" customFormat="1" x14ac:dyDescent="0.35">
      <c r="A578" s="92"/>
      <c r="B578" s="86"/>
      <c r="C578" s="86"/>
      <c r="D578" s="86"/>
      <c r="E578" s="86"/>
    </row>
    <row r="579" spans="1:5" s="93" customFormat="1" x14ac:dyDescent="0.35">
      <c r="A579" s="92"/>
      <c r="B579" s="86"/>
      <c r="C579" s="86"/>
      <c r="D579" s="86"/>
      <c r="E579" s="86"/>
    </row>
    <row r="580" spans="1:5" s="93" customFormat="1" x14ac:dyDescent="0.35">
      <c r="A580" s="92"/>
      <c r="B580" s="86"/>
      <c r="C580" s="86"/>
      <c r="D580" s="86"/>
      <c r="E580" s="86"/>
    </row>
    <row r="581" spans="1:5" s="93" customFormat="1" x14ac:dyDescent="0.35">
      <c r="A581" s="92"/>
      <c r="B581" s="86"/>
      <c r="C581" s="86"/>
      <c r="D581" s="86"/>
      <c r="E581" s="86"/>
    </row>
    <row r="582" spans="1:5" s="93" customFormat="1" x14ac:dyDescent="0.35">
      <c r="A582" s="92"/>
      <c r="B582" s="86"/>
      <c r="C582" s="86"/>
      <c r="D582" s="86"/>
      <c r="E582" s="86"/>
    </row>
    <row r="583" spans="1:5" s="93" customFormat="1" x14ac:dyDescent="0.35">
      <c r="A583" s="92"/>
      <c r="B583" s="86"/>
      <c r="C583" s="86"/>
      <c r="D583" s="86"/>
      <c r="E583" s="86"/>
    </row>
    <row r="584" spans="1:5" s="93" customFormat="1" x14ac:dyDescent="0.35">
      <c r="A584" s="92"/>
      <c r="B584" s="86"/>
      <c r="C584" s="86"/>
      <c r="D584" s="86"/>
      <c r="E584" s="86"/>
    </row>
    <row r="585" spans="1:5" s="93" customFormat="1" x14ac:dyDescent="0.35">
      <c r="A585" s="92"/>
      <c r="B585" s="86"/>
      <c r="C585" s="86"/>
      <c r="D585" s="86"/>
      <c r="E585" s="86"/>
    </row>
    <row r="586" spans="1:5" s="93" customFormat="1" x14ac:dyDescent="0.35">
      <c r="A586" s="92"/>
      <c r="B586" s="86"/>
      <c r="C586" s="86"/>
      <c r="D586" s="86"/>
      <c r="E586" s="86"/>
    </row>
    <row r="587" spans="1:5" s="93" customFormat="1" x14ac:dyDescent="0.35">
      <c r="A587" s="92"/>
      <c r="B587" s="86"/>
      <c r="C587" s="86"/>
      <c r="D587" s="86"/>
      <c r="E587" s="86"/>
    </row>
    <row r="588" spans="1:5" s="93" customFormat="1" x14ac:dyDescent="0.35">
      <c r="A588" s="92"/>
      <c r="B588" s="86"/>
      <c r="C588" s="86"/>
      <c r="D588" s="86"/>
      <c r="E588" s="86"/>
    </row>
    <row r="589" spans="1:5" s="93" customFormat="1" x14ac:dyDescent="0.35">
      <c r="A589" s="92"/>
      <c r="B589" s="86"/>
      <c r="C589" s="86"/>
      <c r="D589" s="86"/>
      <c r="E589" s="86"/>
    </row>
    <row r="590" spans="1:5" s="93" customFormat="1" x14ac:dyDescent="0.35">
      <c r="A590" s="92"/>
      <c r="B590" s="86"/>
      <c r="C590" s="86"/>
      <c r="D590" s="86"/>
      <c r="E590" s="86"/>
    </row>
    <row r="591" spans="1:5" s="93" customFormat="1" x14ac:dyDescent="0.35">
      <c r="A591" s="92"/>
      <c r="B591" s="86"/>
      <c r="C591" s="86"/>
      <c r="D591" s="86"/>
      <c r="E591" s="86"/>
    </row>
    <row r="592" spans="1:5" s="93" customFormat="1" x14ac:dyDescent="0.35">
      <c r="A592" s="92"/>
      <c r="B592" s="86"/>
      <c r="C592" s="86"/>
      <c r="D592" s="86"/>
      <c r="E592" s="86"/>
    </row>
    <row r="593" spans="1:5" s="93" customFormat="1" x14ac:dyDescent="0.35">
      <c r="A593" s="92"/>
      <c r="B593" s="86"/>
      <c r="C593" s="86"/>
      <c r="D593" s="86"/>
      <c r="E593" s="86"/>
    </row>
    <row r="594" spans="1:5" s="93" customFormat="1" x14ac:dyDescent="0.35">
      <c r="A594" s="92"/>
      <c r="B594" s="86"/>
      <c r="C594" s="86"/>
      <c r="D594" s="86"/>
      <c r="E594" s="86"/>
    </row>
    <row r="595" spans="1:5" s="93" customFormat="1" x14ac:dyDescent="0.35">
      <c r="A595" s="92"/>
      <c r="B595" s="86"/>
      <c r="C595" s="86"/>
      <c r="D595" s="86"/>
      <c r="E595" s="86"/>
    </row>
    <row r="596" spans="1:5" s="93" customFormat="1" x14ac:dyDescent="0.35">
      <c r="A596" s="92"/>
      <c r="B596" s="86"/>
      <c r="C596" s="86"/>
      <c r="D596" s="86"/>
      <c r="E596" s="86"/>
    </row>
  </sheetData>
  <customSheetViews>
    <customSheetView guid="{35173F07-2845-43C5-9AAA-EA2DF91EC926}" scale="90" showPageBreaks="1" fitToPage="1" hiddenRows="1" view="pageLayout">
      <selection activeCell="G5" sqref="G5"/>
      <pageMargins left="0.70866141732283472" right="0.70866141732283472" top="0.74803149606299213" bottom="0.74803149606299213" header="0.31496062992125984" footer="0.31496062992125984"/>
      <pageSetup paperSize="8" scale="77" fitToHeight="2" orientation="landscape" r:id="rId1"/>
    </customSheetView>
  </customSheetViews>
  <mergeCells count="1">
    <mergeCell ref="A4:G4"/>
  </mergeCells>
  <phoneticPr fontId="0" type="noConversion"/>
  <dataValidations disablePrompts="1" count="1">
    <dataValidation type="list" allowBlank="1" showInputMessage="1" showErrorMessage="1" sqref="F6:F8">
      <formula1>$F$32:$F$33</formula1>
    </dataValidation>
  </dataValidations>
  <pageMargins left="0.70866141732283472" right="0.70866141732283472" top="0.74803149606299213" bottom="0.74803149606299213" header="0.31496062992125984" footer="0.31496062992125984"/>
  <pageSetup paperSize="8" scale="7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N44"/>
  <sheetViews>
    <sheetView view="pageBreakPreview" topLeftCell="A10" zoomScale="90" zoomScaleNormal="75" zoomScaleSheetLayoutView="90" workbookViewId="0">
      <selection activeCell="G14" sqref="G14:I14"/>
    </sheetView>
  </sheetViews>
  <sheetFormatPr defaultColWidth="9.1796875" defaultRowHeight="12.5" x14ac:dyDescent="0.25"/>
  <cols>
    <col min="1" max="1" width="13.1796875" style="22" customWidth="1"/>
    <col min="2" max="2" width="14.26953125" style="22" customWidth="1"/>
    <col min="3" max="3" width="12.81640625" style="22" customWidth="1"/>
    <col min="4" max="4" width="18.7265625" style="22" bestFit="1" customWidth="1"/>
    <col min="5" max="5" width="70.26953125" style="22" customWidth="1"/>
    <col min="6" max="6" width="28.453125" style="22" customWidth="1"/>
    <col min="7" max="8" width="23.453125" style="22" customWidth="1"/>
    <col min="9" max="9" width="14.81640625" style="22" customWidth="1"/>
    <col min="10" max="10" width="15.26953125" style="22" customWidth="1"/>
    <col min="11" max="11" width="18.54296875" style="22" customWidth="1"/>
    <col min="12" max="12" width="14.54296875" style="22" customWidth="1"/>
    <col min="13" max="13" width="15.26953125" style="22" customWidth="1"/>
    <col min="14" max="14" width="15.453125" style="22" customWidth="1"/>
    <col min="15" max="15" width="29.26953125" style="22" customWidth="1"/>
    <col min="16" max="16" width="15.26953125" style="22" customWidth="1"/>
    <col min="17" max="17" width="18.54296875" style="22" customWidth="1"/>
    <col min="18" max="18" width="14.7265625" style="22" bestFit="1" customWidth="1"/>
    <col min="19" max="19" width="15.81640625" style="22" bestFit="1" customWidth="1"/>
    <col min="20" max="20" width="13.26953125" style="22" customWidth="1"/>
    <col min="21" max="21" width="12.7265625" style="22" customWidth="1"/>
    <col min="22" max="22" width="13.7265625" style="22" customWidth="1"/>
    <col min="23" max="23" width="41.26953125" style="22" customWidth="1"/>
    <col min="24" max="16384" width="9.1796875" style="22"/>
  </cols>
  <sheetData>
    <row r="2" spans="1:14" ht="13" thickBot="1" x14ac:dyDescent="0.3"/>
    <row r="3" spans="1:14" s="26" customFormat="1" ht="25" x14ac:dyDescent="0.5">
      <c r="C3" s="176" t="s">
        <v>402</v>
      </c>
      <c r="D3" s="177"/>
      <c r="E3" s="177"/>
      <c r="F3" s="177"/>
      <c r="G3" s="178"/>
      <c r="H3" s="49"/>
    </row>
    <row r="4" spans="1:14" s="27" customFormat="1" ht="62" x14ac:dyDescent="0.35">
      <c r="C4" s="28" t="s">
        <v>403</v>
      </c>
      <c r="D4" s="81" t="s">
        <v>404</v>
      </c>
      <c r="E4" s="81" t="s">
        <v>405</v>
      </c>
      <c r="F4" s="81" t="s">
        <v>418</v>
      </c>
      <c r="G4" s="29" t="s">
        <v>407</v>
      </c>
      <c r="H4" s="98"/>
    </row>
    <row r="5" spans="1:14" s="30" customFormat="1" ht="31.5" thickBot="1" x14ac:dyDescent="0.4">
      <c r="C5" s="106" t="str">
        <f>'2. Attuazione e verifica'!A11:A11</f>
        <v>IR5</v>
      </c>
      <c r="D5" s="32" t="str">
        <f>'2. Attuazione e verifica'!B11:B11</f>
        <v>Offerta incompleta</v>
      </c>
      <c r="E5" s="32" t="str">
        <f>'2. Attuazione e verifica'!C11:C11</f>
        <v>Un offerente manipola la procedura di gara omettendo di specificare taluni costi nella propria offerta</v>
      </c>
      <c r="F5" s="32" t="str">
        <f>'2. Attuazione e verifica'!E11:E11</f>
        <v>Terzi</v>
      </c>
      <c r="G5" s="32" t="str">
        <f>'2. Attuazione e verifica'!F11:F11</f>
        <v>Esterno</v>
      </c>
      <c r="H5" s="100"/>
    </row>
    <row r="8" spans="1:14" ht="26.25" customHeight="1" x14ac:dyDescent="0.5">
      <c r="A8" s="161" t="s">
        <v>419</v>
      </c>
      <c r="B8" s="162"/>
      <c r="C8" s="163"/>
      <c r="D8" s="161" t="s">
        <v>373</v>
      </c>
      <c r="E8" s="162"/>
      <c r="F8" s="162"/>
      <c r="G8" s="162"/>
      <c r="H8" s="162"/>
      <c r="I8" s="162"/>
      <c r="J8" s="162"/>
      <c r="K8" s="163"/>
      <c r="L8" s="161" t="s">
        <v>420</v>
      </c>
      <c r="M8" s="162"/>
      <c r="N8" s="163"/>
    </row>
    <row r="9" spans="1:14" ht="124" x14ac:dyDescent="0.35">
      <c r="A9" s="81" t="s">
        <v>421</v>
      </c>
      <c r="B9" s="81" t="s">
        <v>422</v>
      </c>
      <c r="C9" s="81" t="s">
        <v>423</v>
      </c>
      <c r="D9" s="81" t="s">
        <v>424</v>
      </c>
      <c r="E9" s="81" t="s">
        <v>425</v>
      </c>
      <c r="F9" s="81" t="s">
        <v>372</v>
      </c>
      <c r="G9" s="81" t="s">
        <v>426</v>
      </c>
      <c r="H9" s="145" t="s">
        <v>528</v>
      </c>
      <c r="I9" s="81" t="s">
        <v>427</v>
      </c>
      <c r="J9" s="81" t="s">
        <v>428</v>
      </c>
      <c r="K9" s="81" t="s">
        <v>429</v>
      </c>
      <c r="L9" s="81" t="s">
        <v>430</v>
      </c>
      <c r="M9" s="81" t="s">
        <v>431</v>
      </c>
      <c r="N9" s="81" t="s">
        <v>432</v>
      </c>
    </row>
    <row r="10" spans="1:14" ht="71.25" customHeight="1" x14ac:dyDescent="0.25">
      <c r="A10" s="83">
        <v>3</v>
      </c>
      <c r="B10" s="83">
        <v>2</v>
      </c>
      <c r="C10" s="101">
        <f>A10*B10</f>
        <v>6</v>
      </c>
      <c r="D10" s="18" t="s">
        <v>454</v>
      </c>
      <c r="E10" s="158" t="s">
        <v>572</v>
      </c>
      <c r="F10" s="83" t="s">
        <v>369</v>
      </c>
      <c r="G10" s="83" t="s">
        <v>369</v>
      </c>
      <c r="H10" s="147" t="s">
        <v>539</v>
      </c>
      <c r="I10" s="83" t="s">
        <v>375</v>
      </c>
      <c r="J10" s="83">
        <v>-1</v>
      </c>
      <c r="K10" s="83">
        <v>-1</v>
      </c>
      <c r="L10" s="82">
        <f>A10+J10</f>
        <v>2</v>
      </c>
      <c r="M10" s="82">
        <f>B10+K10</f>
        <v>1</v>
      </c>
      <c r="N10" s="101">
        <f>L10*M10</f>
        <v>2</v>
      </c>
    </row>
    <row r="13" spans="1:14" ht="26.25" customHeight="1" x14ac:dyDescent="0.5">
      <c r="A13" s="161" t="s">
        <v>420</v>
      </c>
      <c r="B13" s="162"/>
      <c r="C13" s="163"/>
      <c r="D13" s="179" t="s">
        <v>433</v>
      </c>
      <c r="E13" s="179"/>
      <c r="F13" s="179"/>
      <c r="G13" s="179"/>
      <c r="H13" s="179"/>
      <c r="I13" s="179"/>
      <c r="J13" s="179"/>
      <c r="K13" s="179"/>
      <c r="L13" s="161" t="s">
        <v>434</v>
      </c>
      <c r="M13" s="162"/>
      <c r="N13" s="163"/>
    </row>
    <row r="14" spans="1:14" ht="124" x14ac:dyDescent="0.35">
      <c r="A14" s="81" t="s">
        <v>430</v>
      </c>
      <c r="B14" s="81" t="s">
        <v>431</v>
      </c>
      <c r="C14" s="81" t="s">
        <v>432</v>
      </c>
      <c r="D14" s="207" t="s">
        <v>435</v>
      </c>
      <c r="E14" s="207"/>
      <c r="F14" s="35" t="s">
        <v>386</v>
      </c>
      <c r="G14" s="173" t="s">
        <v>607</v>
      </c>
      <c r="H14" s="174"/>
      <c r="I14" s="175"/>
      <c r="J14" s="35" t="s">
        <v>436</v>
      </c>
      <c r="K14" s="35" t="s">
        <v>437</v>
      </c>
      <c r="L14" s="81" t="s">
        <v>438</v>
      </c>
      <c r="M14" s="81" t="s">
        <v>439</v>
      </c>
      <c r="N14" s="81" t="s">
        <v>440</v>
      </c>
    </row>
    <row r="15" spans="1:14" x14ac:dyDescent="0.25">
      <c r="A15" s="218">
        <f>L10</f>
        <v>2</v>
      </c>
      <c r="B15" s="218">
        <f>M10</f>
        <v>1</v>
      </c>
      <c r="C15" s="221">
        <f>N10</f>
        <v>2</v>
      </c>
      <c r="D15" s="253"/>
      <c r="E15" s="253"/>
      <c r="F15" s="34"/>
      <c r="G15" s="194"/>
      <c r="H15" s="194"/>
      <c r="I15" s="194"/>
      <c r="J15" s="224">
        <v>0</v>
      </c>
      <c r="K15" s="224">
        <v>0</v>
      </c>
      <c r="L15" s="218">
        <f>A15+J15</f>
        <v>2</v>
      </c>
      <c r="M15" s="218">
        <f>B15+K15</f>
        <v>1</v>
      </c>
      <c r="N15" s="221">
        <f>L15*M15</f>
        <v>2</v>
      </c>
    </row>
    <row r="16" spans="1:14" x14ac:dyDescent="0.25">
      <c r="A16" s="220"/>
      <c r="B16" s="220"/>
      <c r="C16" s="223"/>
      <c r="D16" s="253"/>
      <c r="E16" s="253"/>
      <c r="F16" s="34"/>
      <c r="G16" s="194"/>
      <c r="H16" s="194"/>
      <c r="I16" s="194"/>
      <c r="J16" s="226"/>
      <c r="K16" s="226"/>
      <c r="L16" s="220"/>
      <c r="M16" s="220"/>
      <c r="N16" s="223"/>
    </row>
    <row r="40" spans="2:3" x14ac:dyDescent="0.25">
      <c r="B40" s="22">
        <v>1</v>
      </c>
      <c r="C40" s="22">
        <v>-1</v>
      </c>
    </row>
    <row r="41" spans="2:3" x14ac:dyDescent="0.25">
      <c r="B41" s="22">
        <v>2</v>
      </c>
      <c r="C41" s="22">
        <v>-2</v>
      </c>
    </row>
    <row r="42" spans="2:3" x14ac:dyDescent="0.25">
      <c r="B42" s="22">
        <v>3</v>
      </c>
      <c r="C42" s="22">
        <v>-3</v>
      </c>
    </row>
    <row r="43" spans="2:3" x14ac:dyDescent="0.25">
      <c r="B43" s="22">
        <v>4</v>
      </c>
      <c r="C43" s="22">
        <v>-4</v>
      </c>
    </row>
    <row r="44" spans="2:3" x14ac:dyDescent="0.25">
      <c r="B44" s="22">
        <v>5</v>
      </c>
      <c r="C44" s="22">
        <v>-5</v>
      </c>
    </row>
  </sheetData>
  <customSheetViews>
    <customSheetView guid="{35173F07-2845-43C5-9AAA-EA2DF91EC926}" scale="75" showPageBreaks="1" fitToPage="1" printArea="1" view="pageBreakPreview">
      <selection activeCell="E10" sqref="E10"/>
      <pageMargins left="0.70866141732283472" right="0.70866141732283472" top="0.74803149606299213" bottom="0.74803149606299213" header="0.31496062992125984" footer="0.31496062992125984"/>
      <pageSetup paperSize="9" scale="48" orientation="landscape" r:id="rId1"/>
    </customSheetView>
  </customSheetViews>
  <mergeCells count="21">
    <mergeCell ref="J15:J16"/>
    <mergeCell ref="D16:E16"/>
    <mergeCell ref="G16:I16"/>
    <mergeCell ref="N15:N16"/>
    <mergeCell ref="L13:N13"/>
    <mergeCell ref="K15:K16"/>
    <mergeCell ref="L15:L16"/>
    <mergeCell ref="M15:M16"/>
    <mergeCell ref="A15:A16"/>
    <mergeCell ref="B15:B16"/>
    <mergeCell ref="C15:C16"/>
    <mergeCell ref="D15:E15"/>
    <mergeCell ref="G15:I15"/>
    <mergeCell ref="L8:N8"/>
    <mergeCell ref="D14:E14"/>
    <mergeCell ref="G14:I14"/>
    <mergeCell ref="C3:G3"/>
    <mergeCell ref="A8:C8"/>
    <mergeCell ref="D8:K8"/>
    <mergeCell ref="A13:C13"/>
    <mergeCell ref="D13:K13"/>
  </mergeCells>
  <phoneticPr fontId="0" type="noConversion"/>
  <conditionalFormatting sqref="A10:B10 F10:G10 I10:J10">
    <cfRule type="cellIs" dxfId="297" priority="34" operator="between">
      <formula>0</formula>
      <formula>0</formula>
    </cfRule>
  </conditionalFormatting>
  <conditionalFormatting sqref="C10">
    <cfRule type="cellIs" dxfId="296" priority="11" operator="between">
      <formula>8</formula>
      <formula>16</formula>
    </cfRule>
    <cfRule type="cellIs" dxfId="295" priority="12" operator="between">
      <formula>4</formula>
      <formula>6</formula>
    </cfRule>
    <cfRule type="cellIs" dxfId="294" priority="13" operator="between">
      <formula>0</formula>
      <formula>3</formula>
    </cfRule>
  </conditionalFormatting>
  <conditionalFormatting sqref="C15">
    <cfRule type="cellIs" dxfId="293" priority="8" operator="between">
      <formula>8</formula>
      <formula>16</formula>
    </cfRule>
    <cfRule type="cellIs" dxfId="292" priority="9" operator="between">
      <formula>4</formula>
      <formula>6</formula>
    </cfRule>
    <cfRule type="cellIs" dxfId="291" priority="10" operator="between">
      <formula>0</formula>
      <formula>3</formula>
    </cfRule>
  </conditionalFormatting>
  <conditionalFormatting sqref="N10">
    <cfRule type="cellIs" dxfId="290" priority="5" operator="between">
      <formula>8</formula>
      <formula>16</formula>
    </cfRule>
    <cfRule type="cellIs" dxfId="289" priority="6" operator="between">
      <formula>4</formula>
      <formula>6</formula>
    </cfRule>
    <cfRule type="cellIs" dxfId="288" priority="7" operator="between">
      <formula>0</formula>
      <formula>3</formula>
    </cfRule>
  </conditionalFormatting>
  <conditionalFormatting sqref="N15">
    <cfRule type="cellIs" dxfId="287" priority="2" operator="between">
      <formula>8</formula>
      <formula>16</formula>
    </cfRule>
    <cfRule type="cellIs" dxfId="286" priority="3" operator="between">
      <formula>4</formula>
      <formula>6</formula>
    </cfRule>
    <cfRule type="cellIs" dxfId="285" priority="4" operator="between">
      <formula>0</formula>
      <formula>3</formula>
    </cfRule>
  </conditionalFormatting>
  <conditionalFormatting sqref="H10">
    <cfRule type="cellIs" dxfId="284" priority="1" operator="between">
      <formula>0</formula>
      <formula>0</formula>
    </cfRule>
  </conditionalFormatting>
  <dataValidations count="2">
    <dataValidation type="list" allowBlank="1" showInputMessage="1" showErrorMessage="1" sqref="A10:B10">
      <formula1>positive</formula1>
    </dataValidation>
    <dataValidation type="list" allowBlank="1" showInputMessage="1" showErrorMessage="1" sqref="J10:K10 J15:K16">
      <formula1>negative</formula1>
    </dataValidation>
  </dataValidations>
  <pageMargins left="0.70866141732283472" right="0.70866141732283472" top="0.74803149606299213" bottom="0.74803149606299213" header="0.31496062992125984" footer="0.31496062992125984"/>
  <pageSetup paperSize="8" scale="65"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N50"/>
  <sheetViews>
    <sheetView view="pageBreakPreview" topLeftCell="B12" zoomScale="90" zoomScaleNormal="75" zoomScaleSheetLayoutView="90" workbookViewId="0">
      <selection activeCell="G19" sqref="G19:I19"/>
    </sheetView>
  </sheetViews>
  <sheetFormatPr defaultColWidth="9.1796875" defaultRowHeight="12.5" x14ac:dyDescent="0.25"/>
  <cols>
    <col min="1" max="1" width="13.1796875" style="22" customWidth="1"/>
    <col min="2" max="2" width="14.26953125" style="22" customWidth="1"/>
    <col min="3" max="3" width="12.81640625" style="22" customWidth="1"/>
    <col min="4" max="4" width="18.7265625" style="22" bestFit="1" customWidth="1"/>
    <col min="5" max="5" width="70.26953125" style="22" customWidth="1"/>
    <col min="6" max="6" width="28.453125" style="22" customWidth="1"/>
    <col min="7" max="8" width="23.453125" style="22" customWidth="1"/>
    <col min="9" max="9" width="14.81640625" style="22" customWidth="1"/>
    <col min="10" max="10" width="15.26953125" style="22" customWidth="1"/>
    <col min="11" max="11" width="18.54296875" style="22" customWidth="1"/>
    <col min="12" max="12" width="14.54296875" style="22" customWidth="1"/>
    <col min="13" max="13" width="15.26953125" style="22" customWidth="1"/>
    <col min="14" max="14" width="15.453125" style="22" customWidth="1"/>
    <col min="15" max="15" width="29.26953125" style="22" customWidth="1"/>
    <col min="16" max="16" width="15.26953125" style="22" customWidth="1"/>
    <col min="17" max="17" width="18.54296875" style="22" customWidth="1"/>
    <col min="18" max="18" width="14.7265625" style="22" bestFit="1" customWidth="1"/>
    <col min="19" max="19" width="15.81640625" style="22" bestFit="1" customWidth="1"/>
    <col min="20" max="20" width="13.26953125" style="22" customWidth="1"/>
    <col min="21" max="21" width="12.7265625" style="22" customWidth="1"/>
    <col min="22" max="22" width="13.7265625" style="22" customWidth="1"/>
    <col min="23" max="23" width="41.26953125" style="22" customWidth="1"/>
    <col min="24" max="16384" width="9.1796875" style="22"/>
  </cols>
  <sheetData>
    <row r="2" spans="1:14" ht="13" thickBot="1" x14ac:dyDescent="0.3"/>
    <row r="3" spans="1:14" s="26" customFormat="1" ht="25" x14ac:dyDescent="0.5">
      <c r="C3" s="176" t="s">
        <v>402</v>
      </c>
      <c r="D3" s="177"/>
      <c r="E3" s="177"/>
      <c r="F3" s="177"/>
      <c r="G3" s="178"/>
      <c r="H3" s="49"/>
    </row>
    <row r="4" spans="1:14" s="27" customFormat="1" ht="62" x14ac:dyDescent="0.35">
      <c r="C4" s="28" t="s">
        <v>403</v>
      </c>
      <c r="D4" s="81" t="s">
        <v>404</v>
      </c>
      <c r="E4" s="81" t="s">
        <v>405</v>
      </c>
      <c r="F4" s="81" t="s">
        <v>418</v>
      </c>
      <c r="G4" s="29" t="s">
        <v>407</v>
      </c>
      <c r="H4" s="98"/>
    </row>
    <row r="5" spans="1:14" s="30" customFormat="1" ht="93.5" thickBot="1" x14ac:dyDescent="0.4">
      <c r="C5" s="106" t="str">
        <f>'2. Attuazione e verifica'!A12:A12</f>
        <v>IR6</v>
      </c>
      <c r="D5" s="32" t="str">
        <f>'2. Attuazione e verifica'!B12:B12</f>
        <v xml:space="preserve">Manipolazione delle dichiarazioni di spesa </v>
      </c>
      <c r="E5" s="32" t="str">
        <f>'2. Attuazione e verifica'!C12:C12</f>
        <v xml:space="preserve">Un offerente manipola fatture o dichiarazioni di spesa al fine di sovraccaricare i costi o di ricaricare quelli sostenuti.
- Duplicazione delle dichiarazioni di spesa da parte di un singolo offerente o 
- Fatture false, gonfiate o duplicate.
</v>
      </c>
      <c r="F5" s="32" t="str">
        <f>'2. Attuazione e verifica'!E12:E12</f>
        <v>Terzi</v>
      </c>
      <c r="G5" s="33" t="str">
        <f>'1. Selezione del candidato'!E6</f>
        <v>Interno / Collusione</v>
      </c>
      <c r="H5" s="100"/>
    </row>
    <row r="8" spans="1:14" ht="26.25" customHeight="1" x14ac:dyDescent="0.5">
      <c r="A8" s="161" t="s">
        <v>419</v>
      </c>
      <c r="B8" s="162"/>
      <c r="C8" s="163"/>
      <c r="D8" s="161" t="s">
        <v>373</v>
      </c>
      <c r="E8" s="162"/>
      <c r="F8" s="162"/>
      <c r="G8" s="162"/>
      <c r="H8" s="162"/>
      <c r="I8" s="162"/>
      <c r="J8" s="162"/>
      <c r="K8" s="163"/>
      <c r="L8" s="161" t="s">
        <v>420</v>
      </c>
      <c r="M8" s="162"/>
      <c r="N8" s="163"/>
    </row>
    <row r="9" spans="1:14" ht="124" x14ac:dyDescent="0.35">
      <c r="A9" s="81" t="s">
        <v>421</v>
      </c>
      <c r="B9" s="81" t="s">
        <v>422</v>
      </c>
      <c r="C9" s="81" t="s">
        <v>423</v>
      </c>
      <c r="D9" s="81" t="s">
        <v>424</v>
      </c>
      <c r="E9" s="81" t="s">
        <v>425</v>
      </c>
      <c r="F9" s="81" t="s">
        <v>372</v>
      </c>
      <c r="G9" s="81" t="s">
        <v>426</v>
      </c>
      <c r="H9" s="145" t="s">
        <v>528</v>
      </c>
      <c r="I9" s="81" t="s">
        <v>427</v>
      </c>
      <c r="J9" s="81" t="s">
        <v>428</v>
      </c>
      <c r="K9" s="81" t="s">
        <v>429</v>
      </c>
      <c r="L9" s="81" t="s">
        <v>430</v>
      </c>
      <c r="M9" s="81" t="s">
        <v>431</v>
      </c>
      <c r="N9" s="81" t="s">
        <v>432</v>
      </c>
    </row>
    <row r="10" spans="1:14" ht="15.5" x14ac:dyDescent="0.35">
      <c r="A10" s="194">
        <v>2</v>
      </c>
      <c r="B10" s="194">
        <v>3</v>
      </c>
      <c r="C10" s="199">
        <f>A10*B10</f>
        <v>6</v>
      </c>
      <c r="D10" s="247" t="s">
        <v>455</v>
      </c>
      <c r="E10" s="248"/>
      <c r="F10" s="248"/>
      <c r="G10" s="248"/>
      <c r="H10" s="248"/>
      <c r="I10" s="249"/>
      <c r="J10" s="194">
        <v>-1</v>
      </c>
      <c r="K10" s="194">
        <v>-2</v>
      </c>
      <c r="L10" s="198">
        <f>A10+J10</f>
        <v>1</v>
      </c>
      <c r="M10" s="198">
        <f>B10+K10</f>
        <v>1</v>
      </c>
      <c r="N10" s="199">
        <f>L10*M10</f>
        <v>1</v>
      </c>
    </row>
    <row r="11" spans="1:14" ht="73.5" customHeight="1" x14ac:dyDescent="0.25">
      <c r="A11" s="194"/>
      <c r="B11" s="194"/>
      <c r="C11" s="199"/>
      <c r="D11" s="18" t="s">
        <v>456</v>
      </c>
      <c r="E11" s="5" t="s">
        <v>574</v>
      </c>
      <c r="F11" s="83" t="s">
        <v>374</v>
      </c>
      <c r="G11" s="83" t="s">
        <v>374</v>
      </c>
      <c r="H11" s="147" t="s">
        <v>573</v>
      </c>
      <c r="I11" s="83" t="s">
        <v>375</v>
      </c>
      <c r="J11" s="194"/>
      <c r="K11" s="194"/>
      <c r="L11" s="198"/>
      <c r="M11" s="198"/>
      <c r="N11" s="199"/>
    </row>
    <row r="12" spans="1:14" ht="37.5" x14ac:dyDescent="0.25">
      <c r="A12" s="194"/>
      <c r="B12" s="194"/>
      <c r="C12" s="199"/>
      <c r="D12" s="18" t="s">
        <v>457</v>
      </c>
      <c r="E12" s="5" t="s">
        <v>571</v>
      </c>
      <c r="F12" s="83" t="s">
        <v>374</v>
      </c>
      <c r="G12" s="83" t="s">
        <v>389</v>
      </c>
      <c r="H12" s="147" t="s">
        <v>537</v>
      </c>
      <c r="I12" s="83" t="s">
        <v>382</v>
      </c>
      <c r="J12" s="194"/>
      <c r="K12" s="194"/>
      <c r="L12" s="198"/>
      <c r="M12" s="198"/>
      <c r="N12" s="199"/>
    </row>
    <row r="13" spans="1:14" ht="15.5" x14ac:dyDescent="0.35">
      <c r="A13" s="194"/>
      <c r="B13" s="194"/>
      <c r="C13" s="199"/>
      <c r="D13" s="247" t="s">
        <v>458</v>
      </c>
      <c r="E13" s="248"/>
      <c r="F13" s="248"/>
      <c r="G13" s="248"/>
      <c r="H13" s="248"/>
      <c r="I13" s="249"/>
      <c r="J13" s="194"/>
      <c r="K13" s="194"/>
      <c r="L13" s="198"/>
      <c r="M13" s="198"/>
      <c r="N13" s="199"/>
    </row>
    <row r="14" spans="1:14" ht="78.75" customHeight="1" x14ac:dyDescent="0.25">
      <c r="A14" s="194"/>
      <c r="B14" s="194"/>
      <c r="C14" s="199"/>
      <c r="D14" s="18" t="s">
        <v>459</v>
      </c>
      <c r="E14" s="5" t="s">
        <v>575</v>
      </c>
      <c r="F14" s="83" t="s">
        <v>374</v>
      </c>
      <c r="G14" s="83" t="s">
        <v>374</v>
      </c>
      <c r="H14" s="147" t="s">
        <v>573</v>
      </c>
      <c r="I14" s="83" t="s">
        <v>375</v>
      </c>
      <c r="J14" s="194"/>
      <c r="K14" s="194"/>
      <c r="L14" s="198"/>
      <c r="M14" s="198"/>
      <c r="N14" s="199"/>
    </row>
    <row r="15" spans="1:14" ht="40.5" customHeight="1" x14ac:dyDescent="0.25">
      <c r="A15" s="194"/>
      <c r="B15" s="194"/>
      <c r="C15" s="199"/>
      <c r="D15" s="18" t="s">
        <v>460</v>
      </c>
      <c r="E15" s="5" t="s">
        <v>571</v>
      </c>
      <c r="F15" s="83" t="s">
        <v>374</v>
      </c>
      <c r="G15" s="83" t="s">
        <v>389</v>
      </c>
      <c r="H15" s="147" t="s">
        <v>537</v>
      </c>
      <c r="I15" s="83" t="s">
        <v>382</v>
      </c>
      <c r="J15" s="194"/>
      <c r="K15" s="194"/>
      <c r="L15" s="198"/>
      <c r="M15" s="198"/>
      <c r="N15" s="199"/>
    </row>
    <row r="18" spans="1:14" ht="26.25" customHeight="1" x14ac:dyDescent="0.5">
      <c r="A18" s="161" t="s">
        <v>420</v>
      </c>
      <c r="B18" s="162"/>
      <c r="C18" s="163"/>
      <c r="D18" s="179" t="s">
        <v>433</v>
      </c>
      <c r="E18" s="179"/>
      <c r="F18" s="179"/>
      <c r="G18" s="179"/>
      <c r="H18" s="179"/>
      <c r="I18" s="179"/>
      <c r="J18" s="179"/>
      <c r="K18" s="179"/>
      <c r="L18" s="161" t="s">
        <v>434</v>
      </c>
      <c r="M18" s="162"/>
      <c r="N18" s="163"/>
    </row>
    <row r="19" spans="1:14" ht="124" x14ac:dyDescent="0.35">
      <c r="A19" s="81" t="s">
        <v>430</v>
      </c>
      <c r="B19" s="81" t="s">
        <v>431</v>
      </c>
      <c r="C19" s="81" t="s">
        <v>432</v>
      </c>
      <c r="D19" s="207" t="s">
        <v>435</v>
      </c>
      <c r="E19" s="207"/>
      <c r="F19" s="35" t="s">
        <v>386</v>
      </c>
      <c r="G19" s="173" t="s">
        <v>607</v>
      </c>
      <c r="H19" s="174"/>
      <c r="I19" s="175"/>
      <c r="J19" s="35" t="s">
        <v>436</v>
      </c>
      <c r="K19" s="35" t="s">
        <v>437</v>
      </c>
      <c r="L19" s="81" t="s">
        <v>438</v>
      </c>
      <c r="M19" s="81" t="s">
        <v>439</v>
      </c>
      <c r="N19" s="81" t="s">
        <v>440</v>
      </c>
    </row>
    <row r="20" spans="1:14" x14ac:dyDescent="0.25">
      <c r="A20" s="218">
        <f>L10</f>
        <v>1</v>
      </c>
      <c r="B20" s="218">
        <f>M10</f>
        <v>1</v>
      </c>
      <c r="C20" s="199">
        <f>N10</f>
        <v>1</v>
      </c>
      <c r="D20" s="253"/>
      <c r="E20" s="253"/>
      <c r="F20" s="34"/>
      <c r="G20" s="194"/>
      <c r="H20" s="194"/>
      <c r="I20" s="194"/>
      <c r="J20" s="224">
        <v>0</v>
      </c>
      <c r="K20" s="224">
        <v>0</v>
      </c>
      <c r="L20" s="218">
        <f>A20+J20</f>
        <v>1</v>
      </c>
      <c r="M20" s="218">
        <f>B20+K20</f>
        <v>1</v>
      </c>
      <c r="N20" s="199">
        <f>L20*M20</f>
        <v>1</v>
      </c>
    </row>
    <row r="21" spans="1:14" x14ac:dyDescent="0.25">
      <c r="A21" s="219"/>
      <c r="B21" s="219"/>
      <c r="C21" s="199"/>
      <c r="D21" s="253"/>
      <c r="E21" s="253"/>
      <c r="F21" s="34"/>
      <c r="G21" s="194"/>
      <c r="H21" s="194"/>
      <c r="I21" s="194"/>
      <c r="J21" s="225"/>
      <c r="K21" s="225"/>
      <c r="L21" s="219"/>
      <c r="M21" s="219"/>
      <c r="N21" s="199"/>
    </row>
    <row r="22" spans="1:14" x14ac:dyDescent="0.25">
      <c r="A22" s="220"/>
      <c r="B22" s="220"/>
      <c r="C22" s="199"/>
      <c r="D22" s="253"/>
      <c r="E22" s="253"/>
      <c r="F22" s="34"/>
      <c r="G22" s="194"/>
      <c r="H22" s="194"/>
      <c r="I22" s="194"/>
      <c r="J22" s="226"/>
      <c r="K22" s="226"/>
      <c r="L22" s="220"/>
      <c r="M22" s="220"/>
      <c r="N22" s="199"/>
    </row>
    <row r="46" spans="2:3" x14ac:dyDescent="0.25">
      <c r="B46" s="22">
        <v>1</v>
      </c>
      <c r="C46" s="22">
        <v>-1</v>
      </c>
    </row>
    <row r="47" spans="2:3" x14ac:dyDescent="0.25">
      <c r="B47" s="22">
        <v>2</v>
      </c>
      <c r="C47" s="22">
        <v>-2</v>
      </c>
    </row>
    <row r="48" spans="2:3" x14ac:dyDescent="0.25">
      <c r="B48" s="22">
        <v>3</v>
      </c>
      <c r="C48" s="22">
        <v>-3</v>
      </c>
    </row>
    <row r="49" spans="2:3" x14ac:dyDescent="0.25">
      <c r="B49" s="22">
        <v>4</v>
      </c>
      <c r="C49" s="22">
        <v>-4</v>
      </c>
    </row>
    <row r="50" spans="2:3" x14ac:dyDescent="0.25">
      <c r="B50" s="22">
        <v>5</v>
      </c>
      <c r="C50" s="22">
        <v>-5</v>
      </c>
    </row>
  </sheetData>
  <customSheetViews>
    <customSheetView guid="{35173F07-2845-43C5-9AAA-EA2DF91EC926}" scale="75" showPageBreaks="1" fitToPage="1" printArea="1" view="pageBreakPreview" topLeftCell="A4">
      <selection activeCell="E16" sqref="E16"/>
      <pageMargins left="0.70866141732283472" right="0.70866141732283472" top="0.74803149606299213" bottom="0.74803149606299213" header="0.31496062992125984" footer="0.31496062992125984"/>
      <pageSetup paperSize="9" scale="48" orientation="landscape" r:id="rId1"/>
    </customSheetView>
  </customSheetViews>
  <mergeCells count="33">
    <mergeCell ref="L20:L22"/>
    <mergeCell ref="M20:M22"/>
    <mergeCell ref="N20:N22"/>
    <mergeCell ref="D21:E21"/>
    <mergeCell ref="G21:I21"/>
    <mergeCell ref="J20:J22"/>
    <mergeCell ref="K20:K22"/>
    <mergeCell ref="D22:E22"/>
    <mergeCell ref="A20:A22"/>
    <mergeCell ref="B20:B22"/>
    <mergeCell ref="C20:C22"/>
    <mergeCell ref="A18:C18"/>
    <mergeCell ref="D18:K18"/>
    <mergeCell ref="G22:I22"/>
    <mergeCell ref="G20:I20"/>
    <mergeCell ref="D20:E20"/>
    <mergeCell ref="A10:A15"/>
    <mergeCell ref="B10:B15"/>
    <mergeCell ref="C10:C15"/>
    <mergeCell ref="C3:G3"/>
    <mergeCell ref="A8:C8"/>
    <mergeCell ref="D8:K8"/>
    <mergeCell ref="J10:J15"/>
    <mergeCell ref="L8:N8"/>
    <mergeCell ref="D19:E19"/>
    <mergeCell ref="G19:I19"/>
    <mergeCell ref="L18:N18"/>
    <mergeCell ref="L10:L15"/>
    <mergeCell ref="M10:M15"/>
    <mergeCell ref="N10:N15"/>
    <mergeCell ref="K10:K15"/>
    <mergeCell ref="D10:I10"/>
    <mergeCell ref="D13:I13"/>
  </mergeCells>
  <phoneticPr fontId="0" type="noConversion"/>
  <conditionalFormatting sqref="A10 J10">
    <cfRule type="cellIs" dxfId="283" priority="70" operator="between">
      <formula>0</formula>
      <formula>0</formula>
    </cfRule>
  </conditionalFormatting>
  <conditionalFormatting sqref="B10">
    <cfRule type="cellIs" dxfId="282" priority="43" operator="between">
      <formula>0</formula>
      <formula>0</formula>
    </cfRule>
  </conditionalFormatting>
  <conditionalFormatting sqref="C10">
    <cfRule type="cellIs" dxfId="281" priority="24" operator="between">
      <formula>8</formula>
      <formula>16</formula>
    </cfRule>
    <cfRule type="cellIs" dxfId="280" priority="25" operator="between">
      <formula>4</formula>
      <formula>6</formula>
    </cfRule>
    <cfRule type="cellIs" dxfId="279" priority="26" operator="between">
      <formula>0</formula>
      <formula>3</formula>
    </cfRule>
  </conditionalFormatting>
  <conditionalFormatting sqref="N10">
    <cfRule type="cellIs" dxfId="278" priority="21" operator="between">
      <formula>8</formula>
      <formula>16</formula>
    </cfRule>
    <cfRule type="cellIs" dxfId="277" priority="22" operator="between">
      <formula>4</formula>
      <formula>6</formula>
    </cfRule>
    <cfRule type="cellIs" dxfId="276" priority="23" operator="between">
      <formula>0</formula>
      <formula>3</formula>
    </cfRule>
  </conditionalFormatting>
  <conditionalFormatting sqref="N20">
    <cfRule type="cellIs" dxfId="275" priority="18" operator="between">
      <formula>8</formula>
      <formula>16</formula>
    </cfRule>
    <cfRule type="cellIs" dxfId="274" priority="19" operator="between">
      <formula>4</formula>
      <formula>6</formula>
    </cfRule>
    <cfRule type="cellIs" dxfId="273" priority="20" operator="between">
      <formula>0</formula>
      <formula>3</formula>
    </cfRule>
  </conditionalFormatting>
  <conditionalFormatting sqref="C20">
    <cfRule type="cellIs" dxfId="272" priority="15" operator="between">
      <formula>8</formula>
      <formula>16</formula>
    </cfRule>
    <cfRule type="cellIs" dxfId="271" priority="16" operator="between">
      <formula>4</formula>
      <formula>6</formula>
    </cfRule>
    <cfRule type="cellIs" dxfId="270" priority="17" operator="between">
      <formula>0</formula>
      <formula>3</formula>
    </cfRule>
  </conditionalFormatting>
  <conditionalFormatting sqref="F11:G11">
    <cfRule type="cellIs" dxfId="269" priority="14" operator="between">
      <formula>0</formula>
      <formula>0</formula>
    </cfRule>
  </conditionalFormatting>
  <conditionalFormatting sqref="I11">
    <cfRule type="cellIs" dxfId="268" priority="13" operator="between">
      <formula>0</formula>
      <formula>0</formula>
    </cfRule>
  </conditionalFormatting>
  <conditionalFormatting sqref="F12:G12">
    <cfRule type="cellIs" dxfId="267" priority="12" operator="between">
      <formula>0</formula>
      <formula>0</formula>
    </cfRule>
  </conditionalFormatting>
  <conditionalFormatting sqref="I12">
    <cfRule type="cellIs" dxfId="266" priority="11" operator="between">
      <formula>0</formula>
      <formula>0</formula>
    </cfRule>
  </conditionalFormatting>
  <conditionalFormatting sqref="F14:G14">
    <cfRule type="cellIs" dxfId="265" priority="9" operator="between">
      <formula>0</formula>
      <formula>0</formula>
    </cfRule>
  </conditionalFormatting>
  <conditionalFormatting sqref="F15:G15">
    <cfRule type="cellIs" dxfId="264" priority="8" operator="between">
      <formula>0</formula>
      <formula>0</formula>
    </cfRule>
  </conditionalFormatting>
  <conditionalFormatting sqref="I14:I15">
    <cfRule type="cellIs" dxfId="263" priority="5" operator="between">
      <formula>0</formula>
      <formula>0</formula>
    </cfRule>
  </conditionalFormatting>
  <conditionalFormatting sqref="H11">
    <cfRule type="cellIs" dxfId="262" priority="4" operator="between">
      <formula>0</formula>
      <formula>0</formula>
    </cfRule>
  </conditionalFormatting>
  <conditionalFormatting sqref="H12">
    <cfRule type="cellIs" dxfId="261" priority="3" operator="between">
      <formula>0</formula>
      <formula>0</formula>
    </cfRule>
  </conditionalFormatting>
  <conditionalFormatting sqref="H14">
    <cfRule type="cellIs" dxfId="260" priority="2" operator="between">
      <formula>0</formula>
      <formula>0</formula>
    </cfRule>
  </conditionalFormatting>
  <conditionalFormatting sqref="H15">
    <cfRule type="cellIs" dxfId="259" priority="1" operator="between">
      <formula>0</formula>
      <formula>0</formula>
    </cfRule>
  </conditionalFormatting>
  <dataValidations count="4">
    <dataValidation type="list" allowBlank="1" showInputMessage="1" showErrorMessage="1" sqref="A10:B10">
      <formula1>positive</formula1>
    </dataValidation>
    <dataValidation type="list" allowBlank="1" showInputMessage="1" showErrorMessage="1" sqref="J10:K10 J20:K22">
      <formula1>negative</formula1>
    </dataValidation>
    <dataValidation type="list" allowBlank="1" showInputMessage="1" showErrorMessage="1" sqref="F11:G12 F14:G15">
      <formula1>yn</formula1>
    </dataValidation>
    <dataValidation type="list" allowBlank="1" showInputMessage="1" showErrorMessage="1" sqref="I11:I12 I14:I15">
      <formula1>efficacia</formula1>
    </dataValidation>
  </dataValidations>
  <pageMargins left="0.70866141732283472" right="0.70866141732283472" top="0.74803149606299213" bottom="0.74803149606299213" header="0.31496062992125984" footer="0.31496062992125984"/>
  <pageSetup paperSize="8" scale="65"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AW50"/>
  <sheetViews>
    <sheetView view="pageBreakPreview" topLeftCell="A14" zoomScale="90" zoomScaleNormal="75" zoomScaleSheetLayoutView="90" workbookViewId="0">
      <selection activeCell="G19" sqref="G19:I19"/>
    </sheetView>
  </sheetViews>
  <sheetFormatPr defaultColWidth="9.1796875" defaultRowHeight="12.5" x14ac:dyDescent="0.25"/>
  <cols>
    <col min="1" max="1" width="13.1796875" style="22" customWidth="1"/>
    <col min="2" max="2" width="14.26953125" style="22" customWidth="1"/>
    <col min="3" max="3" width="12.81640625" style="22" customWidth="1"/>
    <col min="4" max="4" width="18.7265625" style="22" bestFit="1" customWidth="1"/>
    <col min="5" max="5" width="70.26953125" style="22" customWidth="1"/>
    <col min="6" max="6" width="28.453125" style="22" customWidth="1"/>
    <col min="7" max="8" width="23.453125" style="22" customWidth="1"/>
    <col min="9" max="9" width="14.81640625" style="22" customWidth="1"/>
    <col min="10" max="10" width="15.26953125" style="22" customWidth="1"/>
    <col min="11" max="11" width="18.54296875" style="22" customWidth="1"/>
    <col min="12" max="12" width="14.54296875" style="22" customWidth="1"/>
    <col min="13" max="13" width="15.26953125" style="22" customWidth="1"/>
    <col min="14" max="14" width="15.453125" style="22" customWidth="1"/>
    <col min="15" max="15" width="29.26953125" style="111" customWidth="1"/>
    <col min="16" max="16" width="15.26953125" style="111" customWidth="1"/>
    <col min="17" max="17" width="18.54296875" style="22" customWidth="1"/>
    <col min="18" max="18" width="14.7265625" style="22" bestFit="1" customWidth="1"/>
    <col min="19" max="19" width="15.81640625" style="22" bestFit="1" customWidth="1"/>
    <col min="20" max="20" width="13.26953125" style="22" customWidth="1"/>
    <col min="21" max="21" width="12.7265625" style="22" customWidth="1"/>
    <col min="22" max="22" width="13.7265625" style="22" customWidth="1"/>
    <col min="23" max="23" width="41.26953125" style="22" customWidth="1"/>
    <col min="24" max="16384" width="9.1796875" style="22"/>
  </cols>
  <sheetData>
    <row r="2" spans="1:49" ht="13" thickBot="1" x14ac:dyDescent="0.3"/>
    <row r="3" spans="1:49" s="26" customFormat="1" ht="25" x14ac:dyDescent="0.5">
      <c r="C3" s="176" t="s">
        <v>402</v>
      </c>
      <c r="D3" s="177"/>
      <c r="E3" s="177"/>
      <c r="F3" s="177"/>
      <c r="G3" s="178"/>
      <c r="H3" s="49"/>
      <c r="O3" s="112"/>
      <c r="P3" s="112"/>
    </row>
    <row r="4" spans="1:49" s="27" customFormat="1" ht="62" x14ac:dyDescent="0.35">
      <c r="C4" s="28" t="s">
        <v>403</v>
      </c>
      <c r="D4" s="81" t="s">
        <v>404</v>
      </c>
      <c r="E4" s="81" t="s">
        <v>405</v>
      </c>
      <c r="F4" s="81" t="s">
        <v>418</v>
      </c>
      <c r="G4" s="29" t="s">
        <v>407</v>
      </c>
      <c r="H4" s="98"/>
      <c r="O4" s="113"/>
      <c r="P4" s="113"/>
    </row>
    <row r="5" spans="1:49" s="30" customFormat="1" ht="93.5" thickBot="1" x14ac:dyDescent="0.4">
      <c r="C5" s="106" t="str">
        <f>'2. Attuazione e verifica'!A13:A13</f>
        <v>IR7</v>
      </c>
      <c r="D5" s="32" t="str">
        <f>'2. Attuazione e verifica'!B13:B13</f>
        <v>Mancata consegna o sostituzione di prodotti</v>
      </c>
      <c r="E5" s="32" t="str">
        <f>'2. Attuazione e verifica'!C13:C13</f>
        <v>Gli aggiudicatari violano le condizioni contrattali qualora non consegnino i prodotti concordati oppure li alterino o li sostituiscano con merce di qualità inferiore 
- Sostituzione di prodotti o
- Assenza dei prodotti o prestazione dei servizi non conforme a quanto convenuto</v>
      </c>
      <c r="F5" s="32" t="str">
        <f>'2. Attuazione e verifica'!E13:E13</f>
        <v>Beneficiari e terzi</v>
      </c>
      <c r="G5" s="33" t="str">
        <f>'2. Attuazione e verifica'!F13:F13</f>
        <v>Esterno</v>
      </c>
      <c r="H5" s="100"/>
      <c r="O5" s="114"/>
      <c r="P5" s="114"/>
    </row>
    <row r="6" spans="1:49" x14ac:dyDescent="0.25">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row>
    <row r="7" spans="1:49" x14ac:dyDescent="0.25">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row>
    <row r="8" spans="1:49" ht="26.25" customHeight="1" x14ac:dyDescent="0.5">
      <c r="A8" s="161" t="s">
        <v>419</v>
      </c>
      <c r="B8" s="162"/>
      <c r="C8" s="163"/>
      <c r="D8" s="161" t="s">
        <v>373</v>
      </c>
      <c r="E8" s="162"/>
      <c r="F8" s="162"/>
      <c r="G8" s="162"/>
      <c r="H8" s="162"/>
      <c r="I8" s="162"/>
      <c r="J8" s="162"/>
      <c r="K8" s="163"/>
      <c r="L8" s="161" t="s">
        <v>420</v>
      </c>
      <c r="M8" s="162"/>
      <c r="N8" s="163"/>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row>
    <row r="9" spans="1:49" ht="124" x14ac:dyDescent="0.35">
      <c r="A9" s="81" t="s">
        <v>421</v>
      </c>
      <c r="B9" s="81" t="s">
        <v>422</v>
      </c>
      <c r="C9" s="81" t="s">
        <v>423</v>
      </c>
      <c r="D9" s="81" t="s">
        <v>424</v>
      </c>
      <c r="E9" s="81" t="s">
        <v>425</v>
      </c>
      <c r="F9" s="81" t="s">
        <v>372</v>
      </c>
      <c r="G9" s="81" t="s">
        <v>426</v>
      </c>
      <c r="H9" s="145" t="s">
        <v>528</v>
      </c>
      <c r="I9" s="81" t="s">
        <v>427</v>
      </c>
      <c r="J9" s="81" t="s">
        <v>428</v>
      </c>
      <c r="K9" s="81" t="s">
        <v>429</v>
      </c>
      <c r="L9" s="81" t="s">
        <v>430</v>
      </c>
      <c r="M9" s="81" t="s">
        <v>431</v>
      </c>
      <c r="N9" s="81" t="s">
        <v>432</v>
      </c>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row>
    <row r="10" spans="1:49" ht="15.5" x14ac:dyDescent="0.35">
      <c r="A10" s="224">
        <v>3</v>
      </c>
      <c r="B10" s="224">
        <v>3</v>
      </c>
      <c r="C10" s="199">
        <f>A10*B10</f>
        <v>9</v>
      </c>
      <c r="D10" s="247" t="s">
        <v>461</v>
      </c>
      <c r="E10" s="248"/>
      <c r="F10" s="248"/>
      <c r="G10" s="248"/>
      <c r="H10" s="248"/>
      <c r="I10" s="249"/>
      <c r="J10" s="224">
        <v>-2</v>
      </c>
      <c r="K10" s="224">
        <v>-1</v>
      </c>
      <c r="L10" s="218">
        <f>A10+J10</f>
        <v>1</v>
      </c>
      <c r="M10" s="218">
        <f>B10+K10</f>
        <v>2</v>
      </c>
      <c r="N10" s="199">
        <f>L10*M10</f>
        <v>2</v>
      </c>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row>
    <row r="11" spans="1:49" ht="102" customHeight="1" x14ac:dyDescent="0.25">
      <c r="A11" s="225"/>
      <c r="B11" s="225"/>
      <c r="C11" s="199"/>
      <c r="D11" s="18" t="s">
        <v>462</v>
      </c>
      <c r="E11" s="5" t="s">
        <v>576</v>
      </c>
      <c r="F11" s="83" t="s">
        <v>374</v>
      </c>
      <c r="G11" s="83" t="s">
        <v>374</v>
      </c>
      <c r="H11" s="147" t="s">
        <v>577</v>
      </c>
      <c r="I11" s="83" t="s">
        <v>375</v>
      </c>
      <c r="J11" s="225"/>
      <c r="K11" s="225"/>
      <c r="L11" s="219"/>
      <c r="M11" s="219"/>
      <c r="N11" s="199"/>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row>
    <row r="12" spans="1:49" ht="37.5" x14ac:dyDescent="0.25">
      <c r="A12" s="225"/>
      <c r="B12" s="225"/>
      <c r="C12" s="199"/>
      <c r="D12" s="18" t="s">
        <v>498</v>
      </c>
      <c r="E12" s="5" t="s">
        <v>567</v>
      </c>
      <c r="F12" s="83" t="s">
        <v>374</v>
      </c>
      <c r="G12" s="83" t="s">
        <v>389</v>
      </c>
      <c r="H12" s="147" t="s">
        <v>537</v>
      </c>
      <c r="I12" s="83" t="s">
        <v>382</v>
      </c>
      <c r="J12" s="225"/>
      <c r="K12" s="225"/>
      <c r="L12" s="219"/>
      <c r="M12" s="219"/>
      <c r="N12" s="199"/>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row>
    <row r="13" spans="1:49" ht="15.5" x14ac:dyDescent="0.35">
      <c r="A13" s="225"/>
      <c r="B13" s="225"/>
      <c r="C13" s="199"/>
      <c r="D13" s="247" t="s">
        <v>463</v>
      </c>
      <c r="E13" s="248"/>
      <c r="F13" s="248"/>
      <c r="G13" s="248"/>
      <c r="H13" s="248"/>
      <c r="I13" s="249"/>
      <c r="J13" s="225"/>
      <c r="K13" s="225"/>
      <c r="L13" s="219"/>
      <c r="M13" s="219"/>
      <c r="N13" s="199"/>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row>
    <row r="14" spans="1:49" ht="104.25" customHeight="1" x14ac:dyDescent="0.25">
      <c r="A14" s="225"/>
      <c r="B14" s="225"/>
      <c r="C14" s="199"/>
      <c r="D14" s="109" t="s">
        <v>464</v>
      </c>
      <c r="E14" s="5" t="s">
        <v>576</v>
      </c>
      <c r="F14" s="80" t="s">
        <v>374</v>
      </c>
      <c r="G14" s="80" t="s">
        <v>374</v>
      </c>
      <c r="H14" s="147" t="s">
        <v>577</v>
      </c>
      <c r="I14" s="80" t="s">
        <v>375</v>
      </c>
      <c r="J14" s="225"/>
      <c r="K14" s="225"/>
      <c r="L14" s="219"/>
      <c r="M14" s="219"/>
      <c r="N14" s="199"/>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row>
    <row r="15" spans="1:49" s="110" customFormat="1" ht="44.25" customHeight="1" x14ac:dyDescent="0.25">
      <c r="A15" s="226"/>
      <c r="B15" s="226"/>
      <c r="C15" s="199"/>
      <c r="D15" s="18" t="s">
        <v>465</v>
      </c>
      <c r="E15" s="5" t="s">
        <v>567</v>
      </c>
      <c r="F15" s="83" t="s">
        <v>374</v>
      </c>
      <c r="G15" s="83" t="s">
        <v>389</v>
      </c>
      <c r="H15" s="147" t="s">
        <v>537</v>
      </c>
      <c r="I15" s="83" t="s">
        <v>382</v>
      </c>
      <c r="J15" s="226"/>
      <c r="K15" s="226"/>
      <c r="L15" s="220"/>
      <c r="M15" s="220"/>
      <c r="N15" s="199"/>
      <c r="O15" s="115"/>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row>
    <row r="16" spans="1:49" x14ac:dyDescent="0.25">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row>
    <row r="17" spans="1:49" x14ac:dyDescent="0.25">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row>
    <row r="18" spans="1:49" ht="26.25" customHeight="1" x14ac:dyDescent="0.5">
      <c r="A18" s="161" t="s">
        <v>420</v>
      </c>
      <c r="B18" s="162"/>
      <c r="C18" s="163"/>
      <c r="D18" s="179" t="s">
        <v>433</v>
      </c>
      <c r="E18" s="179"/>
      <c r="F18" s="179"/>
      <c r="G18" s="179"/>
      <c r="H18" s="179"/>
      <c r="I18" s="179"/>
      <c r="J18" s="179"/>
      <c r="K18" s="179"/>
      <c r="L18" s="161" t="s">
        <v>434</v>
      </c>
      <c r="M18" s="162"/>
      <c r="N18" s="163"/>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row>
    <row r="19" spans="1:49" ht="124" x14ac:dyDescent="0.35">
      <c r="A19" s="81" t="s">
        <v>430</v>
      </c>
      <c r="B19" s="81" t="s">
        <v>431</v>
      </c>
      <c r="C19" s="81" t="s">
        <v>432</v>
      </c>
      <c r="D19" s="207" t="s">
        <v>435</v>
      </c>
      <c r="E19" s="207"/>
      <c r="F19" s="35" t="s">
        <v>386</v>
      </c>
      <c r="G19" s="173" t="s">
        <v>607</v>
      </c>
      <c r="H19" s="174"/>
      <c r="I19" s="175"/>
      <c r="J19" s="35" t="s">
        <v>436</v>
      </c>
      <c r="K19" s="35" t="s">
        <v>437</v>
      </c>
      <c r="L19" s="81" t="s">
        <v>438</v>
      </c>
      <c r="M19" s="81" t="s">
        <v>439</v>
      </c>
      <c r="N19" s="81" t="s">
        <v>440</v>
      </c>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row>
    <row r="20" spans="1:49" x14ac:dyDescent="0.25">
      <c r="A20" s="218">
        <f>L10</f>
        <v>1</v>
      </c>
      <c r="B20" s="218">
        <f>M10</f>
        <v>2</v>
      </c>
      <c r="C20" s="199">
        <f>N10</f>
        <v>2</v>
      </c>
      <c r="D20" s="253"/>
      <c r="E20" s="253"/>
      <c r="F20" s="34"/>
      <c r="G20" s="194"/>
      <c r="H20" s="194"/>
      <c r="I20" s="194"/>
      <c r="J20" s="224">
        <v>0</v>
      </c>
      <c r="K20" s="224">
        <v>0</v>
      </c>
      <c r="L20" s="218">
        <f>A20+J20</f>
        <v>1</v>
      </c>
      <c r="M20" s="218">
        <f>B20+K20</f>
        <v>2</v>
      </c>
      <c r="N20" s="199">
        <f>L20*M20</f>
        <v>2</v>
      </c>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row>
    <row r="21" spans="1:49" x14ac:dyDescent="0.25">
      <c r="A21" s="219"/>
      <c r="B21" s="219"/>
      <c r="C21" s="199"/>
      <c r="D21" s="253"/>
      <c r="E21" s="253"/>
      <c r="F21" s="34"/>
      <c r="G21" s="194"/>
      <c r="H21" s="194"/>
      <c r="I21" s="194"/>
      <c r="J21" s="225"/>
      <c r="K21" s="225"/>
      <c r="L21" s="219"/>
      <c r="M21" s="219"/>
      <c r="N21" s="199"/>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row>
    <row r="22" spans="1:49" x14ac:dyDescent="0.25">
      <c r="A22" s="220"/>
      <c r="B22" s="220"/>
      <c r="C22" s="199"/>
      <c r="D22" s="253"/>
      <c r="E22" s="253"/>
      <c r="F22" s="34"/>
      <c r="G22" s="194"/>
      <c r="H22" s="194"/>
      <c r="I22" s="194"/>
      <c r="J22" s="226"/>
      <c r="K22" s="226"/>
      <c r="L22" s="220"/>
      <c r="M22" s="220"/>
      <c r="N22" s="199"/>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row>
    <row r="23" spans="1:49" x14ac:dyDescent="0.25">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row>
    <row r="24" spans="1:49" x14ac:dyDescent="0.25">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row>
    <row r="25" spans="1:49" x14ac:dyDescent="0.25">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row>
    <row r="26" spans="1:49" x14ac:dyDescent="0.25">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row>
    <row r="27" spans="1:49" x14ac:dyDescent="0.25">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row>
    <row r="28" spans="1:49" x14ac:dyDescent="0.25">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11"/>
      <c r="AT28" s="111"/>
      <c r="AU28" s="111"/>
      <c r="AV28" s="111"/>
      <c r="AW28" s="111"/>
    </row>
    <row r="29" spans="1:49" x14ac:dyDescent="0.25">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row>
    <row r="30" spans="1:49" x14ac:dyDescent="0.25">
      <c r="Q30" s="111"/>
      <c r="R30" s="111"/>
      <c r="S30" s="111"/>
      <c r="T30" s="111"/>
      <c r="U30" s="111"/>
      <c r="V30" s="111"/>
      <c r="W30" s="111"/>
      <c r="X30" s="111"/>
      <c r="Y30" s="111"/>
      <c r="Z30" s="111"/>
      <c r="AA30" s="111"/>
      <c r="AB30" s="111"/>
      <c r="AC30" s="111"/>
      <c r="AD30" s="111"/>
      <c r="AE30" s="111"/>
      <c r="AF30" s="111"/>
      <c r="AG30" s="111"/>
      <c r="AH30" s="111"/>
      <c r="AI30" s="111"/>
      <c r="AJ30" s="111"/>
      <c r="AK30" s="111"/>
      <c r="AL30" s="111"/>
      <c r="AM30" s="111"/>
      <c r="AN30" s="111"/>
      <c r="AO30" s="111"/>
      <c r="AP30" s="111"/>
      <c r="AQ30" s="111"/>
      <c r="AR30" s="111"/>
      <c r="AS30" s="111"/>
      <c r="AT30" s="111"/>
      <c r="AU30" s="111"/>
      <c r="AV30" s="111"/>
      <c r="AW30" s="111"/>
    </row>
    <row r="31" spans="1:49" x14ac:dyDescent="0.25">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row>
    <row r="32" spans="1:49" x14ac:dyDescent="0.25">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row>
    <row r="33" spans="2:49" x14ac:dyDescent="0.25">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row>
    <row r="34" spans="2:49" x14ac:dyDescent="0.25">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row>
    <row r="35" spans="2:49" x14ac:dyDescent="0.25">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row>
    <row r="36" spans="2:49" x14ac:dyDescent="0.25">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row>
    <row r="37" spans="2:49" x14ac:dyDescent="0.25">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row>
    <row r="38" spans="2:49" x14ac:dyDescent="0.25">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row>
    <row r="39" spans="2:49" x14ac:dyDescent="0.25">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row>
    <row r="40" spans="2:49" x14ac:dyDescent="0.25">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row>
    <row r="41" spans="2:49" x14ac:dyDescent="0.25">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row>
    <row r="42" spans="2:49" x14ac:dyDescent="0.25">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row>
    <row r="43" spans="2:49" x14ac:dyDescent="0.25">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row>
    <row r="44" spans="2:49" x14ac:dyDescent="0.25">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row>
    <row r="45" spans="2:49" x14ac:dyDescent="0.25">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row>
    <row r="46" spans="2:49" x14ac:dyDescent="0.25">
      <c r="B46" s="22">
        <v>1</v>
      </c>
      <c r="C46" s="22">
        <v>-1</v>
      </c>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row>
    <row r="47" spans="2:49" x14ac:dyDescent="0.25">
      <c r="B47" s="22">
        <v>2</v>
      </c>
      <c r="C47" s="22">
        <v>-2</v>
      </c>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row>
    <row r="48" spans="2:49" x14ac:dyDescent="0.25">
      <c r="B48" s="22">
        <v>3</v>
      </c>
      <c r="C48" s="22">
        <v>-3</v>
      </c>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row>
    <row r="49" spans="2:3" x14ac:dyDescent="0.25">
      <c r="B49" s="22">
        <v>4</v>
      </c>
      <c r="C49" s="22">
        <v>-4</v>
      </c>
    </row>
    <row r="50" spans="2:3" x14ac:dyDescent="0.25">
      <c r="B50" s="22">
        <v>5</v>
      </c>
      <c r="C50" s="22">
        <v>-5</v>
      </c>
    </row>
  </sheetData>
  <customSheetViews>
    <customSheetView guid="{35173F07-2845-43C5-9AAA-EA2DF91EC926}" scale="75" showPageBreaks="1" fitToPage="1" printArea="1" view="pageBreakPreview">
      <selection activeCell="E16" sqref="E16"/>
      <pageMargins left="0.70866141732283472" right="0.70866141732283472" top="0.74803149606299213" bottom="0.74803149606299213" header="0.31496062992125984" footer="0.31496062992125984"/>
      <pageSetup paperSize="9" scale="48" orientation="landscape" r:id="rId1"/>
    </customSheetView>
  </customSheetViews>
  <mergeCells count="33">
    <mergeCell ref="L20:L22"/>
    <mergeCell ref="M20:M22"/>
    <mergeCell ref="N20:N22"/>
    <mergeCell ref="D21:E21"/>
    <mergeCell ref="G21:I21"/>
    <mergeCell ref="J20:J22"/>
    <mergeCell ref="K20:K22"/>
    <mergeCell ref="D22:E22"/>
    <mergeCell ref="A20:A22"/>
    <mergeCell ref="B20:B22"/>
    <mergeCell ref="C20:C22"/>
    <mergeCell ref="A18:C18"/>
    <mergeCell ref="D18:K18"/>
    <mergeCell ref="G22:I22"/>
    <mergeCell ref="G20:I20"/>
    <mergeCell ref="D20:E20"/>
    <mergeCell ref="A10:A15"/>
    <mergeCell ref="B10:B15"/>
    <mergeCell ref="C10:C15"/>
    <mergeCell ref="C3:G3"/>
    <mergeCell ref="A8:C8"/>
    <mergeCell ref="D8:K8"/>
    <mergeCell ref="J10:J15"/>
    <mergeCell ref="L8:N8"/>
    <mergeCell ref="D19:E19"/>
    <mergeCell ref="G19:I19"/>
    <mergeCell ref="L18:N18"/>
    <mergeCell ref="L10:L15"/>
    <mergeCell ref="M10:M15"/>
    <mergeCell ref="N10:N15"/>
    <mergeCell ref="K10:K15"/>
    <mergeCell ref="D10:I10"/>
    <mergeCell ref="D13:I13"/>
  </mergeCells>
  <phoneticPr fontId="0" type="noConversion"/>
  <conditionalFormatting sqref="A10 J10">
    <cfRule type="cellIs" dxfId="258" priority="56" operator="between">
      <formula>0</formula>
      <formula>0</formula>
    </cfRule>
  </conditionalFormatting>
  <conditionalFormatting sqref="B10">
    <cfRule type="cellIs" dxfId="257" priority="36" operator="between">
      <formula>0</formula>
      <formula>0</formula>
    </cfRule>
  </conditionalFormatting>
  <conditionalFormatting sqref="K10">
    <cfRule type="cellIs" dxfId="256" priority="35" operator="between">
      <formula>0</formula>
      <formula>0</formula>
    </cfRule>
  </conditionalFormatting>
  <conditionalFormatting sqref="C10">
    <cfRule type="cellIs" dxfId="255" priority="20" operator="between">
      <formula>8</formula>
      <formula>16</formula>
    </cfRule>
    <cfRule type="cellIs" dxfId="254" priority="21" operator="between">
      <formula>4</formula>
      <formula>6</formula>
    </cfRule>
    <cfRule type="cellIs" dxfId="253" priority="22" operator="between">
      <formula>0</formula>
      <formula>3</formula>
    </cfRule>
  </conditionalFormatting>
  <conditionalFormatting sqref="N10">
    <cfRule type="cellIs" dxfId="252" priority="17" operator="between">
      <formula>8</formula>
      <formula>16</formula>
    </cfRule>
    <cfRule type="cellIs" dxfId="251" priority="18" operator="between">
      <formula>4</formula>
      <formula>6</formula>
    </cfRule>
    <cfRule type="cellIs" dxfId="250" priority="19" operator="between">
      <formula>0</formula>
      <formula>3</formula>
    </cfRule>
  </conditionalFormatting>
  <conditionalFormatting sqref="N20">
    <cfRule type="cellIs" dxfId="249" priority="14" operator="between">
      <formula>8</formula>
      <formula>16</formula>
    </cfRule>
    <cfRule type="cellIs" dxfId="248" priority="15" operator="between">
      <formula>4</formula>
      <formula>6</formula>
    </cfRule>
    <cfRule type="cellIs" dxfId="247" priority="16" operator="between">
      <formula>0</formula>
      <formula>3</formula>
    </cfRule>
  </conditionalFormatting>
  <conditionalFormatting sqref="C20">
    <cfRule type="cellIs" dxfId="246" priority="11" operator="between">
      <formula>8</formula>
      <formula>16</formula>
    </cfRule>
    <cfRule type="cellIs" dxfId="245" priority="12" operator="between">
      <formula>4</formula>
      <formula>6</formula>
    </cfRule>
    <cfRule type="cellIs" dxfId="244" priority="13" operator="between">
      <formula>0</formula>
      <formula>3</formula>
    </cfRule>
  </conditionalFormatting>
  <conditionalFormatting sqref="F11:G11">
    <cfRule type="cellIs" dxfId="243" priority="10" operator="between">
      <formula>0</formula>
      <formula>0</formula>
    </cfRule>
  </conditionalFormatting>
  <conditionalFormatting sqref="F12:G12">
    <cfRule type="cellIs" dxfId="242" priority="9" operator="between">
      <formula>0</formula>
      <formula>0</formula>
    </cfRule>
  </conditionalFormatting>
  <conditionalFormatting sqref="I11:I12">
    <cfRule type="cellIs" dxfId="241" priority="8" operator="between">
      <formula>0</formula>
      <formula>0</formula>
    </cfRule>
  </conditionalFormatting>
  <conditionalFormatting sqref="F14:G14">
    <cfRule type="cellIs" dxfId="240" priority="7" operator="between">
      <formula>0</formula>
      <formula>0</formula>
    </cfRule>
  </conditionalFormatting>
  <conditionalFormatting sqref="F15:G15">
    <cfRule type="cellIs" dxfId="239" priority="6" operator="between">
      <formula>0</formula>
      <formula>0</formula>
    </cfRule>
  </conditionalFormatting>
  <conditionalFormatting sqref="I14:I15">
    <cfRule type="cellIs" dxfId="238" priority="5" operator="between">
      <formula>0</formula>
      <formula>0</formula>
    </cfRule>
  </conditionalFormatting>
  <conditionalFormatting sqref="H11">
    <cfRule type="cellIs" dxfId="237" priority="4" operator="between">
      <formula>0</formula>
      <formula>0</formula>
    </cfRule>
  </conditionalFormatting>
  <conditionalFormatting sqref="H14">
    <cfRule type="cellIs" dxfId="236" priority="3" operator="between">
      <formula>0</formula>
      <formula>0</formula>
    </cfRule>
  </conditionalFormatting>
  <conditionalFormatting sqref="H12">
    <cfRule type="cellIs" dxfId="235" priority="2" operator="between">
      <formula>0</formula>
      <formula>0</formula>
    </cfRule>
  </conditionalFormatting>
  <conditionalFormatting sqref="H15">
    <cfRule type="cellIs" dxfId="234" priority="1" operator="between">
      <formula>0</formula>
      <formula>0</formula>
    </cfRule>
  </conditionalFormatting>
  <dataValidations count="4">
    <dataValidation type="list" allowBlank="1" showInputMessage="1" showErrorMessage="1" sqref="A10:B10">
      <formula1>positive</formula1>
    </dataValidation>
    <dataValidation type="list" allowBlank="1" showInputMessage="1" showErrorMessage="1" sqref="J10:K10 J20:K22">
      <formula1>negative</formula1>
    </dataValidation>
    <dataValidation type="list" allowBlank="1" showInputMessage="1" showErrorMessage="1" sqref="F11:G12 F14:G15">
      <formula1>yn</formula1>
    </dataValidation>
    <dataValidation type="list" allowBlank="1" showInputMessage="1" showErrorMessage="1" sqref="I11:I12 I14:I15">
      <formula1>efficacia</formula1>
    </dataValidation>
  </dataValidations>
  <pageMargins left="0.70866141732283472" right="0.70866141732283472" top="0.74803149606299213" bottom="0.74803149606299213" header="0.31496062992125984" footer="0.31496062992125984"/>
  <pageSetup paperSize="8" scale="65" fitToHeight="0"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N45"/>
  <sheetViews>
    <sheetView view="pageBreakPreview" topLeftCell="A10" zoomScale="90" zoomScaleNormal="75" zoomScaleSheetLayoutView="90" workbookViewId="0">
      <selection activeCell="G14" sqref="G14:I14"/>
    </sheetView>
  </sheetViews>
  <sheetFormatPr defaultRowHeight="12.5" x14ac:dyDescent="0.25"/>
  <cols>
    <col min="1" max="1" width="13.1796875" customWidth="1"/>
    <col min="2" max="2" width="14.26953125" customWidth="1"/>
    <col min="3" max="3" width="12.81640625" customWidth="1"/>
    <col min="4" max="4" width="18.7265625" bestFit="1" customWidth="1"/>
    <col min="5" max="5" width="70.26953125" customWidth="1"/>
    <col min="6" max="6" width="28.453125" customWidth="1"/>
    <col min="7" max="8" width="23.453125" customWidth="1"/>
    <col min="9" max="9" width="14.81640625" customWidth="1"/>
    <col min="10" max="10" width="15.26953125" customWidth="1"/>
    <col min="11" max="11" width="18.54296875" customWidth="1"/>
    <col min="12" max="12" width="14.54296875" customWidth="1"/>
    <col min="13" max="13" width="15.26953125" customWidth="1"/>
    <col min="14" max="14" width="15.453125" customWidth="1"/>
    <col min="15" max="15" width="29.26953125" customWidth="1"/>
    <col min="16" max="16" width="15.26953125" customWidth="1"/>
    <col min="17" max="17" width="18.54296875" customWidth="1"/>
    <col min="18" max="18" width="14.7265625" bestFit="1" customWidth="1"/>
    <col min="19" max="19" width="15.81640625" bestFit="1" customWidth="1"/>
    <col min="20" max="20" width="13.26953125" customWidth="1"/>
    <col min="21" max="21" width="12.7265625" customWidth="1"/>
    <col min="22" max="22" width="13.7265625" customWidth="1"/>
    <col min="23" max="23" width="41.26953125" customWidth="1"/>
  </cols>
  <sheetData>
    <row r="2" spans="1:14" ht="13" thickBot="1" x14ac:dyDescent="0.3"/>
    <row r="3" spans="1:14" s="9" customFormat="1" ht="25" x14ac:dyDescent="0.5">
      <c r="C3" s="176" t="s">
        <v>129</v>
      </c>
      <c r="D3" s="177"/>
      <c r="E3" s="177"/>
      <c r="F3" s="177"/>
      <c r="G3" s="178"/>
      <c r="H3" s="49"/>
    </row>
    <row r="4" spans="1:14" s="8" customFormat="1" ht="62" x14ac:dyDescent="0.35">
      <c r="C4" s="16" t="s">
        <v>130</v>
      </c>
      <c r="D4" s="10" t="s">
        <v>131</v>
      </c>
      <c r="E4" s="10" t="s">
        <v>132</v>
      </c>
      <c r="F4" s="10" t="s">
        <v>133</v>
      </c>
      <c r="G4" s="15" t="s">
        <v>134</v>
      </c>
      <c r="H4" s="50"/>
    </row>
    <row r="5" spans="1:14" s="19" customFormat="1" ht="62.5" thickBot="1" x14ac:dyDescent="0.4">
      <c r="C5" s="37" t="str">
        <f>'2. Attuazione e verifica'!A14:A14</f>
        <v>IR8</v>
      </c>
      <c r="D5" s="20" t="str">
        <f>'2. Attuazione e verifica'!B14:B14</f>
        <v>Modifica di un contratto esistente</v>
      </c>
      <c r="E5" s="20" t="str">
        <f>'2. Attuazione e verifica'!C14:C14</f>
        <v>Un beneficiario e un aggiudicatario si accordano per modificare un contratto esistente stabilendo condizioni più favorevoli per il terzo in misura tale da invalidare la decisione originaria di aggiudicazione dell'appalto.</v>
      </c>
      <c r="F5" s="20" t="str">
        <f>'2. Attuazione e verifica'!E14:E14</f>
        <v>Beneficiari e terzi</v>
      </c>
      <c r="G5" s="21" t="str">
        <f>'2. Attuazione e verifica'!F14:F14</f>
        <v>Esterno</v>
      </c>
      <c r="H5" s="51"/>
    </row>
    <row r="8" spans="1:14" ht="26.25" customHeight="1" x14ac:dyDescent="0.5">
      <c r="A8" s="161" t="s">
        <v>135</v>
      </c>
      <c r="B8" s="162"/>
      <c r="C8" s="163"/>
      <c r="D8" s="161" t="s">
        <v>136</v>
      </c>
      <c r="E8" s="162"/>
      <c r="F8" s="162"/>
      <c r="G8" s="162"/>
      <c r="H8" s="162"/>
      <c r="I8" s="162"/>
      <c r="J8" s="162"/>
      <c r="K8" s="163"/>
      <c r="L8" s="161" t="s">
        <v>137</v>
      </c>
      <c r="M8" s="162"/>
      <c r="N8" s="163"/>
    </row>
    <row r="9" spans="1:14" ht="124" x14ac:dyDescent="0.35">
      <c r="A9" s="10" t="s">
        <v>138</v>
      </c>
      <c r="B9" s="10" t="s">
        <v>139</v>
      </c>
      <c r="C9" s="10" t="s">
        <v>140</v>
      </c>
      <c r="D9" s="10" t="s">
        <v>141</v>
      </c>
      <c r="E9" s="10" t="s">
        <v>142</v>
      </c>
      <c r="F9" s="10" t="s">
        <v>143</v>
      </c>
      <c r="G9" s="10" t="s">
        <v>144</v>
      </c>
      <c r="H9" s="145" t="s">
        <v>528</v>
      </c>
      <c r="I9" s="10" t="s">
        <v>145</v>
      </c>
      <c r="J9" s="10" t="s">
        <v>146</v>
      </c>
      <c r="K9" s="10" t="s">
        <v>147</v>
      </c>
      <c r="L9" s="10" t="s">
        <v>148</v>
      </c>
      <c r="M9" s="10" t="s">
        <v>149</v>
      </c>
      <c r="N9" s="10" t="s">
        <v>150</v>
      </c>
    </row>
    <row r="10" spans="1:14" ht="54" customHeight="1" x14ac:dyDescent="0.25">
      <c r="A10" s="138">
        <v>2</v>
      </c>
      <c r="B10" s="138">
        <v>3</v>
      </c>
      <c r="C10" s="137">
        <f>A10*B10</f>
        <v>6</v>
      </c>
      <c r="D10" s="2" t="s">
        <v>151</v>
      </c>
      <c r="E10" s="48" t="s">
        <v>578</v>
      </c>
      <c r="F10" s="123" t="s">
        <v>374</v>
      </c>
      <c r="G10" s="123" t="s">
        <v>374</v>
      </c>
      <c r="H10" s="52" t="s">
        <v>579</v>
      </c>
      <c r="I10" s="123" t="s">
        <v>382</v>
      </c>
      <c r="J10" s="138">
        <v>-1</v>
      </c>
      <c r="K10" s="138">
        <v>-1</v>
      </c>
      <c r="L10" s="135">
        <f>A10+J10</f>
        <v>1</v>
      </c>
      <c r="M10" s="135">
        <f>B10+K10</f>
        <v>2</v>
      </c>
      <c r="N10" s="140">
        <f>L10*M10</f>
        <v>2</v>
      </c>
    </row>
    <row r="13" spans="1:14" ht="26.25" customHeight="1" x14ac:dyDescent="0.5">
      <c r="A13" s="161" t="s">
        <v>152</v>
      </c>
      <c r="B13" s="162"/>
      <c r="C13" s="163"/>
      <c r="D13" s="179" t="s">
        <v>153</v>
      </c>
      <c r="E13" s="179"/>
      <c r="F13" s="179"/>
      <c r="G13" s="179"/>
      <c r="H13" s="179"/>
      <c r="I13" s="179"/>
      <c r="J13" s="179"/>
      <c r="K13" s="179"/>
      <c r="L13" s="161" t="s">
        <v>154</v>
      </c>
      <c r="M13" s="162"/>
      <c r="N13" s="163"/>
    </row>
    <row r="14" spans="1:14" ht="124" x14ac:dyDescent="0.35">
      <c r="A14" s="10" t="s">
        <v>155</v>
      </c>
      <c r="B14" s="10" t="s">
        <v>156</v>
      </c>
      <c r="C14" s="10" t="s">
        <v>157</v>
      </c>
      <c r="D14" s="172" t="s">
        <v>158</v>
      </c>
      <c r="E14" s="172"/>
      <c r="F14" s="14" t="s">
        <v>159</v>
      </c>
      <c r="G14" s="173" t="s">
        <v>607</v>
      </c>
      <c r="H14" s="174"/>
      <c r="I14" s="175"/>
      <c r="J14" s="14" t="s">
        <v>160</v>
      </c>
      <c r="K14" s="14" t="s">
        <v>161</v>
      </c>
      <c r="L14" s="10" t="s">
        <v>162</v>
      </c>
      <c r="M14" s="10" t="s">
        <v>163</v>
      </c>
      <c r="N14" s="10" t="s">
        <v>164</v>
      </c>
    </row>
    <row r="15" spans="1:14" x14ac:dyDescent="0.25">
      <c r="A15" s="169">
        <f>L10</f>
        <v>1</v>
      </c>
      <c r="B15" s="169">
        <f>M10</f>
        <v>2</v>
      </c>
      <c r="C15" s="167">
        <f>N10</f>
        <v>2</v>
      </c>
      <c r="D15" s="188"/>
      <c r="E15" s="188"/>
      <c r="F15" s="4"/>
      <c r="G15" s="184"/>
      <c r="H15" s="184"/>
      <c r="I15" s="184"/>
      <c r="J15" s="164">
        <v>0</v>
      </c>
      <c r="K15" s="164">
        <v>0</v>
      </c>
      <c r="L15" s="169">
        <f>A15+J15</f>
        <v>1</v>
      </c>
      <c r="M15" s="169">
        <f>B15+K15</f>
        <v>2</v>
      </c>
      <c r="N15" s="167">
        <f>L15*M15</f>
        <v>2</v>
      </c>
    </row>
    <row r="16" spans="1:14" x14ac:dyDescent="0.25">
      <c r="A16" s="170"/>
      <c r="B16" s="170"/>
      <c r="C16" s="168"/>
      <c r="D16" s="188"/>
      <c r="E16" s="188"/>
      <c r="F16" s="4"/>
      <c r="G16" s="184"/>
      <c r="H16" s="184"/>
      <c r="I16" s="184"/>
      <c r="J16" s="165"/>
      <c r="K16" s="165"/>
      <c r="L16" s="170"/>
      <c r="M16" s="170"/>
      <c r="N16" s="168"/>
    </row>
    <row r="17" spans="1:14" x14ac:dyDescent="0.25">
      <c r="A17" s="171"/>
      <c r="B17" s="171"/>
      <c r="C17" s="180"/>
      <c r="D17" s="188"/>
      <c r="E17" s="188"/>
      <c r="F17" s="4"/>
      <c r="G17" s="184"/>
      <c r="H17" s="184"/>
      <c r="I17" s="184"/>
      <c r="J17" s="166"/>
      <c r="K17" s="166"/>
      <c r="L17" s="171"/>
      <c r="M17" s="171"/>
      <c r="N17" s="180"/>
    </row>
    <row r="41" spans="2:3" x14ac:dyDescent="0.25">
      <c r="B41">
        <v>1</v>
      </c>
      <c r="C41">
        <v>-1</v>
      </c>
    </row>
    <row r="42" spans="2:3" x14ac:dyDescent="0.25">
      <c r="B42">
        <v>2</v>
      </c>
      <c r="C42">
        <v>-2</v>
      </c>
    </row>
    <row r="43" spans="2:3" x14ac:dyDescent="0.25">
      <c r="B43">
        <v>3</v>
      </c>
      <c r="C43">
        <v>-3</v>
      </c>
    </row>
    <row r="44" spans="2:3" x14ac:dyDescent="0.25">
      <c r="B44">
        <v>4</v>
      </c>
      <c r="C44">
        <v>-4</v>
      </c>
    </row>
    <row r="45" spans="2:3" x14ac:dyDescent="0.25">
      <c r="B45">
        <v>5</v>
      </c>
      <c r="C45">
        <v>-5</v>
      </c>
    </row>
  </sheetData>
  <customSheetViews>
    <customSheetView guid="{35173F07-2845-43C5-9AAA-EA2DF91EC926}" scale="75" showPageBreaks="1" fitToPage="1" printArea="1" view="pageBreakPreview">
      <selection activeCell="E10" sqref="E10"/>
      <pageMargins left="0.70866141732283472" right="0.70866141732283472" top="0.74803149606299213" bottom="0.74803149606299213" header="0.31496062992125984" footer="0.31496062992125984"/>
      <pageSetup paperSize="9" scale="48" orientation="landscape" r:id="rId1"/>
    </customSheetView>
  </customSheetViews>
  <mergeCells count="23">
    <mergeCell ref="L8:N8"/>
    <mergeCell ref="G17:I17"/>
    <mergeCell ref="C3:G3"/>
    <mergeCell ref="A8:C8"/>
    <mergeCell ref="D8:K8"/>
    <mergeCell ref="A13:C13"/>
    <mergeCell ref="D13:K13"/>
    <mergeCell ref="N15:N17"/>
    <mergeCell ref="L13:N13"/>
    <mergeCell ref="A15:A17"/>
    <mergeCell ref="B15:B17"/>
    <mergeCell ref="C15:C17"/>
    <mergeCell ref="D15:E15"/>
    <mergeCell ref="G15:I15"/>
    <mergeCell ref="K15:K17"/>
    <mergeCell ref="L15:L17"/>
    <mergeCell ref="M15:M17"/>
    <mergeCell ref="D14:E14"/>
    <mergeCell ref="G14:I14"/>
    <mergeCell ref="J15:J17"/>
    <mergeCell ref="D16:E16"/>
    <mergeCell ref="G16:I16"/>
    <mergeCell ref="D17:E17"/>
  </mergeCells>
  <phoneticPr fontId="0" type="noConversion"/>
  <conditionalFormatting sqref="A10:B10 H10 J10">
    <cfRule type="cellIs" dxfId="233" priority="47" operator="between">
      <formula>0</formula>
      <formula>0</formula>
    </cfRule>
  </conditionalFormatting>
  <conditionalFormatting sqref="C10">
    <cfRule type="cellIs" dxfId="232" priority="16" operator="between">
      <formula>8</formula>
      <formula>16</formula>
    </cfRule>
    <cfRule type="cellIs" dxfId="231" priority="17" operator="between">
      <formula>4</formula>
      <formula>6</formula>
    </cfRule>
    <cfRule type="cellIs" dxfId="230" priority="18" operator="between">
      <formula>0</formula>
      <formula>3</formula>
    </cfRule>
  </conditionalFormatting>
  <conditionalFormatting sqref="C15">
    <cfRule type="cellIs" dxfId="229" priority="13" operator="between">
      <formula>8</formula>
      <formula>16</formula>
    </cfRule>
    <cfRule type="cellIs" dxfId="228" priority="14" operator="between">
      <formula>4</formula>
      <formula>6</formula>
    </cfRule>
    <cfRule type="cellIs" dxfId="227" priority="15" operator="between">
      <formula>0</formula>
      <formula>3</formula>
    </cfRule>
  </conditionalFormatting>
  <conditionalFormatting sqref="N15">
    <cfRule type="cellIs" dxfId="226" priority="10" operator="between">
      <formula>8</formula>
      <formula>16</formula>
    </cfRule>
    <cfRule type="cellIs" dxfId="225" priority="11" operator="between">
      <formula>4</formula>
      <formula>6</formula>
    </cfRule>
    <cfRule type="cellIs" dxfId="224" priority="12" operator="between">
      <formula>0</formula>
      <formula>3</formula>
    </cfRule>
  </conditionalFormatting>
  <conditionalFormatting sqref="N10">
    <cfRule type="cellIs" dxfId="223" priority="7" operator="between">
      <formula>8</formula>
      <formula>16</formula>
    </cfRule>
    <cfRule type="cellIs" dxfId="222" priority="8" operator="between">
      <formula>4</formula>
      <formula>6</formula>
    </cfRule>
    <cfRule type="cellIs" dxfId="221" priority="9" operator="between">
      <formula>0</formula>
      <formula>3</formula>
    </cfRule>
  </conditionalFormatting>
  <conditionalFormatting sqref="F10">
    <cfRule type="cellIs" dxfId="220" priority="6" operator="between">
      <formula>0</formula>
      <formula>0</formula>
    </cfRule>
  </conditionalFormatting>
  <conditionalFormatting sqref="G10">
    <cfRule type="cellIs" dxfId="219" priority="4" operator="between">
      <formula>0</formula>
      <formula>0</formula>
    </cfRule>
  </conditionalFormatting>
  <conditionalFormatting sqref="I10">
    <cfRule type="cellIs" dxfId="218" priority="2" operator="between">
      <formula>0</formula>
      <formula>0</formula>
    </cfRule>
  </conditionalFormatting>
  <dataValidations count="4">
    <dataValidation type="list" allowBlank="1" showInputMessage="1" showErrorMessage="1" sqref="A10:B10">
      <formula1>positive</formula1>
    </dataValidation>
    <dataValidation type="list" allowBlank="1" showInputMessage="1" showErrorMessage="1" sqref="J10:K10 J15:K17">
      <formula1>negative</formula1>
    </dataValidation>
    <dataValidation type="list" allowBlank="1" showInputMessage="1" showErrorMessage="1" sqref="F10:G10">
      <formula1>yn</formula1>
    </dataValidation>
    <dataValidation type="list" allowBlank="1" showInputMessage="1" showErrorMessage="1" sqref="I10">
      <formula1>efficacia</formula1>
    </dataValidation>
  </dataValidations>
  <pageMargins left="0.70866141732283472" right="0.70866141732283472" top="0.74803149606299213" bottom="0.74803149606299213" header="0.31496062992125984" footer="0.31496062992125984"/>
  <pageSetup paperSize="8" scale="65" fitToHeight="0"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N51"/>
  <sheetViews>
    <sheetView view="pageBreakPreview" topLeftCell="D16" zoomScale="90" zoomScaleNormal="75" zoomScaleSheetLayoutView="90" workbookViewId="0">
      <selection activeCell="G20" sqref="G20:I20"/>
    </sheetView>
  </sheetViews>
  <sheetFormatPr defaultColWidth="9.1796875" defaultRowHeight="12.5" x14ac:dyDescent="0.25"/>
  <cols>
    <col min="1" max="1" width="13.1796875" style="22" customWidth="1"/>
    <col min="2" max="2" width="14.26953125" style="22" customWidth="1"/>
    <col min="3" max="3" width="12.81640625" style="22" customWidth="1"/>
    <col min="4" max="4" width="23.7265625" style="22" customWidth="1"/>
    <col min="5" max="5" width="70.26953125" style="22" customWidth="1"/>
    <col min="6" max="6" width="28.453125" style="22" customWidth="1"/>
    <col min="7" max="8" width="23.453125" style="22" customWidth="1"/>
    <col min="9" max="9" width="16.26953125" style="22" customWidth="1"/>
    <col min="10" max="10" width="15.26953125" style="22" customWidth="1"/>
    <col min="11" max="11" width="18.54296875" style="22" customWidth="1"/>
    <col min="12" max="12" width="14.54296875" style="22" customWidth="1"/>
    <col min="13" max="13" width="15.26953125" style="22" customWidth="1"/>
    <col min="14" max="14" width="15.453125" style="22" customWidth="1"/>
    <col min="15" max="15" width="29.26953125" style="22" customWidth="1"/>
    <col min="16" max="16" width="15.26953125" style="22" customWidth="1"/>
    <col min="17" max="17" width="18.54296875" style="22" customWidth="1"/>
    <col min="18" max="18" width="14.7265625" style="22" bestFit="1" customWidth="1"/>
    <col min="19" max="19" width="15.81640625" style="22" bestFit="1" customWidth="1"/>
    <col min="20" max="20" width="13.26953125" style="22" customWidth="1"/>
    <col min="21" max="21" width="12.7265625" style="22" customWidth="1"/>
    <col min="22" max="22" width="13.7265625" style="22" customWidth="1"/>
    <col min="23" max="23" width="41.26953125" style="22" customWidth="1"/>
    <col min="24" max="16384" width="9.1796875" style="22"/>
  </cols>
  <sheetData>
    <row r="2" spans="1:14" ht="13" thickBot="1" x14ac:dyDescent="0.3"/>
    <row r="3" spans="1:14" s="26" customFormat="1" ht="25" x14ac:dyDescent="0.5">
      <c r="C3" s="176" t="s">
        <v>402</v>
      </c>
      <c r="D3" s="177"/>
      <c r="E3" s="177"/>
      <c r="F3" s="177"/>
      <c r="G3" s="178"/>
      <c r="H3" s="49"/>
    </row>
    <row r="4" spans="1:14" s="27" customFormat="1" ht="62" x14ac:dyDescent="0.35">
      <c r="C4" s="28" t="s">
        <v>403</v>
      </c>
      <c r="D4" s="81" t="s">
        <v>404</v>
      </c>
      <c r="E4" s="81" t="s">
        <v>405</v>
      </c>
      <c r="F4" s="81" t="s">
        <v>418</v>
      </c>
      <c r="G4" s="29" t="s">
        <v>407</v>
      </c>
      <c r="H4" s="98"/>
    </row>
    <row r="5" spans="1:14" s="30" customFormat="1" ht="109" thickBot="1" x14ac:dyDescent="0.4">
      <c r="C5" s="106" t="str">
        <f>'2. Attuazione e verifica'!A16:A16</f>
        <v>IR9</v>
      </c>
      <c r="D5" s="32" t="str">
        <f>'2. Attuazione e verifica'!B16:B16</f>
        <v>Sopravvalutazione della qualità o delle attività del personale</v>
      </c>
      <c r="E5" s="32" t="str">
        <f>'2. Attuazione e verifica'!C16:C16</f>
        <v xml:space="preserve">Un offerente sopravvaluta intenzionalmente la qualità del personale fornito o delle attività svolte per rivendicare le relative spese come costi ammissibili.
- Manodopera non sufficientemente qualificata o
- Descrizioni approssimative delle attività portate a termine dal personale 
</v>
      </c>
      <c r="F5" s="32" t="str">
        <f>'2. Attuazione e verifica'!E16:E16</f>
        <v>Beneficiari e terzi</v>
      </c>
      <c r="G5" s="33" t="str">
        <f>'2. Attuazione e verifica'!F16:F16</f>
        <v>Esterno</v>
      </c>
      <c r="H5" s="100"/>
    </row>
    <row r="8" spans="1:14" ht="26.25" customHeight="1" x14ac:dyDescent="0.5">
      <c r="A8" s="161" t="s">
        <v>419</v>
      </c>
      <c r="B8" s="162"/>
      <c r="C8" s="163"/>
      <c r="D8" s="161" t="s">
        <v>373</v>
      </c>
      <c r="E8" s="162"/>
      <c r="F8" s="162"/>
      <c r="G8" s="162"/>
      <c r="H8" s="162"/>
      <c r="I8" s="162"/>
      <c r="J8" s="162"/>
      <c r="K8" s="163"/>
      <c r="L8" s="161" t="s">
        <v>420</v>
      </c>
      <c r="M8" s="162"/>
      <c r="N8" s="163"/>
    </row>
    <row r="9" spans="1:14" ht="124" x14ac:dyDescent="0.35">
      <c r="A9" s="81" t="s">
        <v>421</v>
      </c>
      <c r="B9" s="81" t="s">
        <v>422</v>
      </c>
      <c r="C9" s="81" t="s">
        <v>423</v>
      </c>
      <c r="D9" s="81" t="s">
        <v>424</v>
      </c>
      <c r="E9" s="81" t="s">
        <v>425</v>
      </c>
      <c r="F9" s="81" t="s">
        <v>372</v>
      </c>
      <c r="G9" s="81" t="s">
        <v>426</v>
      </c>
      <c r="H9" s="145" t="s">
        <v>528</v>
      </c>
      <c r="I9" s="81" t="s">
        <v>427</v>
      </c>
      <c r="J9" s="81" t="s">
        <v>428</v>
      </c>
      <c r="K9" s="81" t="s">
        <v>429</v>
      </c>
      <c r="L9" s="81" t="s">
        <v>430</v>
      </c>
      <c r="M9" s="81" t="s">
        <v>431</v>
      </c>
      <c r="N9" s="81" t="s">
        <v>432</v>
      </c>
    </row>
    <row r="10" spans="1:14" ht="15.5" x14ac:dyDescent="0.35">
      <c r="A10" s="224">
        <v>3</v>
      </c>
      <c r="B10" s="224">
        <v>3</v>
      </c>
      <c r="C10" s="221">
        <f>A10*B10</f>
        <v>9</v>
      </c>
      <c r="D10" s="247" t="s">
        <v>466</v>
      </c>
      <c r="E10" s="248"/>
      <c r="F10" s="248"/>
      <c r="G10" s="248"/>
      <c r="H10" s="248"/>
      <c r="I10" s="249"/>
      <c r="J10" s="224">
        <v>-1</v>
      </c>
      <c r="K10" s="224">
        <v>-2</v>
      </c>
      <c r="L10" s="218">
        <f>A10+J10</f>
        <v>2</v>
      </c>
      <c r="M10" s="218">
        <f>B10+K10</f>
        <v>1</v>
      </c>
      <c r="N10" s="221">
        <f>L10*M10</f>
        <v>2</v>
      </c>
    </row>
    <row r="11" spans="1:14" ht="60" customHeight="1" x14ac:dyDescent="0.25">
      <c r="A11" s="225"/>
      <c r="B11" s="225"/>
      <c r="C11" s="222"/>
      <c r="D11" s="18" t="s">
        <v>467</v>
      </c>
      <c r="E11" s="5" t="s">
        <v>580</v>
      </c>
      <c r="F11" s="83" t="s">
        <v>374</v>
      </c>
      <c r="G11" s="83" t="s">
        <v>374</v>
      </c>
      <c r="H11" s="107" t="s">
        <v>581</v>
      </c>
      <c r="I11" s="83" t="s">
        <v>375</v>
      </c>
      <c r="J11" s="225"/>
      <c r="K11" s="225"/>
      <c r="L11" s="219"/>
      <c r="M11" s="219"/>
      <c r="N11" s="222"/>
    </row>
    <row r="12" spans="1:14" ht="50" x14ac:dyDescent="0.25">
      <c r="A12" s="225"/>
      <c r="B12" s="225"/>
      <c r="C12" s="222"/>
      <c r="D12" s="18" t="s">
        <v>468</v>
      </c>
      <c r="E12" s="5" t="s">
        <v>499</v>
      </c>
      <c r="F12" s="83" t="s">
        <v>374</v>
      </c>
      <c r="G12" s="83" t="s">
        <v>374</v>
      </c>
      <c r="H12" s="107" t="s">
        <v>581</v>
      </c>
      <c r="I12" s="83" t="s">
        <v>375</v>
      </c>
      <c r="J12" s="225"/>
      <c r="K12" s="225"/>
      <c r="L12" s="219"/>
      <c r="M12" s="219"/>
      <c r="N12" s="222"/>
    </row>
    <row r="13" spans="1:14" ht="66" customHeight="1" x14ac:dyDescent="0.25">
      <c r="A13" s="225"/>
      <c r="B13" s="225"/>
      <c r="C13" s="222"/>
      <c r="D13" s="18" t="s">
        <v>469</v>
      </c>
      <c r="E13" s="5" t="s">
        <v>582</v>
      </c>
      <c r="F13" s="83" t="s">
        <v>374</v>
      </c>
      <c r="G13" s="83" t="s">
        <v>374</v>
      </c>
      <c r="H13" s="147" t="s">
        <v>573</v>
      </c>
      <c r="I13" s="83" t="s">
        <v>375</v>
      </c>
      <c r="J13" s="225"/>
      <c r="K13" s="225"/>
      <c r="L13" s="219"/>
      <c r="M13" s="219"/>
      <c r="N13" s="222"/>
    </row>
    <row r="14" spans="1:14" ht="15.5" x14ac:dyDescent="0.35">
      <c r="A14" s="225"/>
      <c r="B14" s="225"/>
      <c r="C14" s="222"/>
      <c r="D14" s="247" t="s">
        <v>470</v>
      </c>
      <c r="E14" s="248"/>
      <c r="F14" s="248"/>
      <c r="G14" s="248"/>
      <c r="H14" s="248"/>
      <c r="I14" s="249"/>
      <c r="J14" s="225"/>
      <c r="K14" s="225"/>
      <c r="L14" s="219"/>
      <c r="M14" s="219"/>
      <c r="N14" s="222"/>
    </row>
    <row r="15" spans="1:14" ht="50" x14ac:dyDescent="0.25">
      <c r="A15" s="225"/>
      <c r="B15" s="225"/>
      <c r="C15" s="222"/>
      <c r="D15" s="18" t="s">
        <v>471</v>
      </c>
      <c r="E15" s="5" t="s">
        <v>580</v>
      </c>
      <c r="F15" s="83" t="s">
        <v>374</v>
      </c>
      <c r="G15" s="83" t="s">
        <v>374</v>
      </c>
      <c r="H15" s="107" t="s">
        <v>581</v>
      </c>
      <c r="I15" s="83" t="s">
        <v>375</v>
      </c>
      <c r="J15" s="225"/>
      <c r="K15" s="225"/>
      <c r="L15" s="219"/>
      <c r="M15" s="219"/>
      <c r="N15" s="222"/>
    </row>
    <row r="16" spans="1:14" ht="63" customHeight="1" x14ac:dyDescent="0.25">
      <c r="A16" s="226"/>
      <c r="B16" s="226"/>
      <c r="C16" s="223"/>
      <c r="D16" s="18" t="s">
        <v>472</v>
      </c>
      <c r="E16" s="5" t="s">
        <v>582</v>
      </c>
      <c r="F16" s="83" t="s">
        <v>374</v>
      </c>
      <c r="G16" s="83" t="s">
        <v>374</v>
      </c>
      <c r="H16" s="147" t="s">
        <v>573</v>
      </c>
      <c r="I16" s="83" t="s">
        <v>375</v>
      </c>
      <c r="J16" s="226"/>
      <c r="K16" s="226"/>
      <c r="L16" s="220"/>
      <c r="M16" s="220"/>
      <c r="N16" s="223"/>
    </row>
    <row r="19" spans="1:14" ht="26.25" customHeight="1" x14ac:dyDescent="0.5">
      <c r="A19" s="161" t="s">
        <v>420</v>
      </c>
      <c r="B19" s="162"/>
      <c r="C19" s="163"/>
      <c r="D19" s="179" t="s">
        <v>433</v>
      </c>
      <c r="E19" s="179"/>
      <c r="F19" s="179"/>
      <c r="G19" s="179"/>
      <c r="H19" s="179"/>
      <c r="I19" s="179"/>
      <c r="J19" s="179"/>
      <c r="K19" s="179"/>
      <c r="L19" s="161" t="s">
        <v>434</v>
      </c>
      <c r="M19" s="162"/>
      <c r="N19" s="163"/>
    </row>
    <row r="20" spans="1:14" ht="124" x14ac:dyDescent="0.35">
      <c r="A20" s="81" t="s">
        <v>430</v>
      </c>
      <c r="B20" s="81" t="s">
        <v>431</v>
      </c>
      <c r="C20" s="81" t="s">
        <v>432</v>
      </c>
      <c r="D20" s="207" t="s">
        <v>435</v>
      </c>
      <c r="E20" s="207"/>
      <c r="F20" s="35" t="s">
        <v>386</v>
      </c>
      <c r="G20" s="173" t="s">
        <v>607</v>
      </c>
      <c r="H20" s="174"/>
      <c r="I20" s="175"/>
      <c r="J20" s="35" t="s">
        <v>436</v>
      </c>
      <c r="K20" s="35" t="s">
        <v>437</v>
      </c>
      <c r="L20" s="81" t="s">
        <v>438</v>
      </c>
      <c r="M20" s="81" t="s">
        <v>439</v>
      </c>
      <c r="N20" s="81" t="s">
        <v>440</v>
      </c>
    </row>
    <row r="21" spans="1:14" x14ac:dyDescent="0.25">
      <c r="A21" s="218">
        <f>L10</f>
        <v>2</v>
      </c>
      <c r="B21" s="218">
        <f>M10</f>
        <v>1</v>
      </c>
      <c r="C21" s="221">
        <f>N10</f>
        <v>2</v>
      </c>
      <c r="D21" s="181"/>
      <c r="E21" s="182"/>
      <c r="F21" s="83"/>
      <c r="G21" s="254"/>
      <c r="H21" s="254"/>
      <c r="I21" s="254"/>
      <c r="J21" s="224"/>
      <c r="K21" s="224"/>
      <c r="L21" s="218">
        <f>A21+J21</f>
        <v>2</v>
      </c>
      <c r="M21" s="218">
        <f>B21+K21</f>
        <v>1</v>
      </c>
      <c r="N21" s="221">
        <f>L21*M21</f>
        <v>2</v>
      </c>
    </row>
    <row r="22" spans="1:14" x14ac:dyDescent="0.25">
      <c r="A22" s="219"/>
      <c r="B22" s="219"/>
      <c r="C22" s="222"/>
      <c r="D22" s="181"/>
      <c r="E22" s="182"/>
      <c r="F22" s="83"/>
      <c r="G22" s="254"/>
      <c r="H22" s="254"/>
      <c r="I22" s="254"/>
      <c r="J22" s="225"/>
      <c r="K22" s="225"/>
      <c r="L22" s="219"/>
      <c r="M22" s="219"/>
      <c r="N22" s="222"/>
    </row>
    <row r="23" spans="1:14" x14ac:dyDescent="0.25">
      <c r="A23" s="220"/>
      <c r="B23" s="220"/>
      <c r="C23" s="223"/>
      <c r="D23" s="181"/>
      <c r="E23" s="182"/>
      <c r="F23" s="83"/>
      <c r="G23" s="254"/>
      <c r="H23" s="254"/>
      <c r="I23" s="254"/>
      <c r="J23" s="226"/>
      <c r="K23" s="226"/>
      <c r="L23" s="220"/>
      <c r="M23" s="220"/>
      <c r="N23" s="223"/>
    </row>
    <row r="25" spans="1:14" ht="36.75" customHeight="1" x14ac:dyDescent="0.25">
      <c r="B25" s="116"/>
      <c r="C25" s="255"/>
      <c r="D25" s="255"/>
      <c r="E25" s="255"/>
      <c r="F25" s="85"/>
    </row>
    <row r="47" spans="2:3" x14ac:dyDescent="0.25">
      <c r="B47" s="22">
        <v>1</v>
      </c>
      <c r="C47" s="22">
        <v>-1</v>
      </c>
    </row>
    <row r="48" spans="2:3" x14ac:dyDescent="0.25">
      <c r="B48" s="22">
        <v>2</v>
      </c>
      <c r="C48" s="22">
        <v>-2</v>
      </c>
    </row>
    <row r="49" spans="2:3" x14ac:dyDescent="0.25">
      <c r="B49" s="22">
        <v>3</v>
      </c>
      <c r="C49" s="22">
        <v>-3</v>
      </c>
    </row>
    <row r="50" spans="2:3" x14ac:dyDescent="0.25">
      <c r="B50" s="22">
        <v>4</v>
      </c>
      <c r="C50" s="22">
        <v>-4</v>
      </c>
    </row>
    <row r="51" spans="2:3" x14ac:dyDescent="0.25">
      <c r="B51" s="22">
        <v>5</v>
      </c>
      <c r="C51" s="22">
        <v>-5</v>
      </c>
    </row>
  </sheetData>
  <customSheetViews>
    <customSheetView guid="{35173F07-2845-43C5-9AAA-EA2DF91EC926}" scale="75" showPageBreaks="1" fitToPage="1" printArea="1" view="pageBreakPreview">
      <selection activeCell="G19" sqref="G19"/>
      <pageMargins left="0.70866141732283472" right="0.70866141732283472" top="0.74803149606299213" bottom="0.74803149606299213" header="0.31496062992125984" footer="0.31496062992125984"/>
      <pageSetup paperSize="9" scale="37" orientation="landscape" r:id="rId1"/>
    </customSheetView>
  </customSheetViews>
  <mergeCells count="34">
    <mergeCell ref="C25:E25"/>
    <mergeCell ref="L21:L23"/>
    <mergeCell ref="M21:M23"/>
    <mergeCell ref="N21:N23"/>
    <mergeCell ref="D22:E22"/>
    <mergeCell ref="G22:I22"/>
    <mergeCell ref="D23:E23"/>
    <mergeCell ref="G23:I23"/>
    <mergeCell ref="J21:J23"/>
    <mergeCell ref="K21:K23"/>
    <mergeCell ref="A21:A23"/>
    <mergeCell ref="B21:B23"/>
    <mergeCell ref="C21:C23"/>
    <mergeCell ref="A19:C19"/>
    <mergeCell ref="D19:K19"/>
    <mergeCell ref="G21:I21"/>
    <mergeCell ref="D21:E21"/>
    <mergeCell ref="A10:A16"/>
    <mergeCell ref="B10:B16"/>
    <mergeCell ref="C10:C16"/>
    <mergeCell ref="C3:G3"/>
    <mergeCell ref="A8:C8"/>
    <mergeCell ref="D8:K8"/>
    <mergeCell ref="J10:J16"/>
    <mergeCell ref="L8:N8"/>
    <mergeCell ref="D20:E20"/>
    <mergeCell ref="G20:I20"/>
    <mergeCell ref="L19:N19"/>
    <mergeCell ref="L10:L16"/>
    <mergeCell ref="M10:M16"/>
    <mergeCell ref="N10:N16"/>
    <mergeCell ref="K10:K16"/>
    <mergeCell ref="D10:I10"/>
    <mergeCell ref="D14:I14"/>
  </mergeCells>
  <phoneticPr fontId="0" type="noConversion"/>
  <conditionalFormatting sqref="A10 J10 H11:H12">
    <cfRule type="cellIs" dxfId="217" priority="60" operator="between">
      <formula>0</formula>
      <formula>0</formula>
    </cfRule>
  </conditionalFormatting>
  <conditionalFormatting sqref="B10">
    <cfRule type="cellIs" dxfId="216" priority="40" operator="between">
      <formula>0</formula>
      <formula>0</formula>
    </cfRule>
  </conditionalFormatting>
  <conditionalFormatting sqref="K10">
    <cfRule type="cellIs" dxfId="215" priority="35" operator="between">
      <formula>0</formula>
      <formula>0</formula>
    </cfRule>
  </conditionalFormatting>
  <conditionalFormatting sqref="C10">
    <cfRule type="cellIs" dxfId="214" priority="24" operator="between">
      <formula>8</formula>
      <formula>16</formula>
    </cfRule>
    <cfRule type="cellIs" dxfId="213" priority="25" operator="between">
      <formula>4</formula>
      <formula>6</formula>
    </cfRule>
    <cfRule type="cellIs" dxfId="212" priority="26" operator="between">
      <formula>0</formula>
      <formula>3</formula>
    </cfRule>
  </conditionalFormatting>
  <conditionalFormatting sqref="N10">
    <cfRule type="cellIs" dxfId="211" priority="21" operator="between">
      <formula>8</formula>
      <formula>16</formula>
    </cfRule>
    <cfRule type="cellIs" dxfId="210" priority="22" operator="between">
      <formula>4</formula>
      <formula>6</formula>
    </cfRule>
    <cfRule type="cellIs" dxfId="209" priority="23" operator="between">
      <formula>0</formula>
      <formula>3</formula>
    </cfRule>
  </conditionalFormatting>
  <conditionalFormatting sqref="N21">
    <cfRule type="cellIs" dxfId="208" priority="18" operator="between">
      <formula>8</formula>
      <formula>16</formula>
    </cfRule>
    <cfRule type="cellIs" dxfId="207" priority="19" operator="between">
      <formula>4</formula>
      <formula>6</formula>
    </cfRule>
    <cfRule type="cellIs" dxfId="206" priority="20" operator="between">
      <formula>0</formula>
      <formula>3</formula>
    </cfRule>
  </conditionalFormatting>
  <conditionalFormatting sqref="C21">
    <cfRule type="cellIs" dxfId="205" priority="15" operator="between">
      <formula>8</formula>
      <formula>16</formula>
    </cfRule>
    <cfRule type="cellIs" dxfId="204" priority="16" operator="between">
      <formula>4</formula>
      <formula>6</formula>
    </cfRule>
    <cfRule type="cellIs" dxfId="203" priority="17" operator="between">
      <formula>0</formula>
      <formula>3</formula>
    </cfRule>
  </conditionalFormatting>
  <conditionalFormatting sqref="F11:G11">
    <cfRule type="cellIs" dxfId="202" priority="10" operator="between">
      <formula>0</formula>
      <formula>0</formula>
    </cfRule>
  </conditionalFormatting>
  <conditionalFormatting sqref="F12:G12">
    <cfRule type="cellIs" dxfId="201" priority="9" operator="between">
      <formula>0</formula>
      <formula>0</formula>
    </cfRule>
  </conditionalFormatting>
  <conditionalFormatting sqref="F13:G13">
    <cfRule type="cellIs" dxfId="200" priority="8" operator="between">
      <formula>0</formula>
      <formula>0</formula>
    </cfRule>
  </conditionalFormatting>
  <conditionalFormatting sqref="I11:I13">
    <cfRule type="cellIs" dxfId="199" priority="7" operator="between">
      <formula>0</formula>
      <formula>0</formula>
    </cfRule>
  </conditionalFormatting>
  <conditionalFormatting sqref="F15:G15">
    <cfRule type="cellIs" dxfId="198" priority="6" operator="between">
      <formula>0</formula>
      <formula>0</formula>
    </cfRule>
  </conditionalFormatting>
  <conditionalFormatting sqref="F16:G16">
    <cfRule type="cellIs" dxfId="197" priority="5" operator="between">
      <formula>0</formula>
      <formula>0</formula>
    </cfRule>
  </conditionalFormatting>
  <conditionalFormatting sqref="I15:I16">
    <cfRule type="cellIs" dxfId="196" priority="4" operator="between">
      <formula>0</formula>
      <formula>0</formula>
    </cfRule>
  </conditionalFormatting>
  <conditionalFormatting sqref="H13">
    <cfRule type="cellIs" dxfId="195" priority="3" operator="between">
      <formula>0</formula>
      <formula>0</formula>
    </cfRule>
  </conditionalFormatting>
  <conditionalFormatting sqref="H15">
    <cfRule type="cellIs" dxfId="194" priority="2" operator="between">
      <formula>0</formula>
      <formula>0</formula>
    </cfRule>
  </conditionalFormatting>
  <conditionalFormatting sqref="H16">
    <cfRule type="cellIs" dxfId="193" priority="1" operator="between">
      <formula>0</formula>
      <formula>0</formula>
    </cfRule>
  </conditionalFormatting>
  <dataValidations count="4">
    <dataValidation type="list" allowBlank="1" showInputMessage="1" showErrorMessage="1" sqref="A10:B10">
      <formula1>positive</formula1>
    </dataValidation>
    <dataValidation type="list" allowBlank="1" showInputMessage="1" showErrorMessage="1" sqref="J10:K10 J21:K23">
      <formula1>negative</formula1>
    </dataValidation>
    <dataValidation type="list" allowBlank="1" showInputMessage="1" showErrorMessage="1" sqref="F11:G13 F15:G16">
      <formula1>yn</formula1>
    </dataValidation>
    <dataValidation type="list" allowBlank="1" showInputMessage="1" showErrorMessage="1" sqref="I11:I13 I15:I16">
      <formula1>efficacia</formula1>
    </dataValidation>
  </dataValidations>
  <pageMargins left="0.70866141732283472" right="0.70866141732283472" top="0.74803149606299213" bottom="0.74803149606299213" header="0.31496062992125984" footer="0.31496062992125984"/>
  <pageSetup paperSize="8" scale="64"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N59"/>
  <sheetViews>
    <sheetView view="pageBreakPreview" topLeftCell="A22" zoomScale="90" zoomScaleNormal="75" zoomScaleSheetLayoutView="90" workbookViewId="0">
      <selection activeCell="G28" sqref="G28:I28"/>
    </sheetView>
  </sheetViews>
  <sheetFormatPr defaultRowHeight="12.5" x14ac:dyDescent="0.25"/>
  <cols>
    <col min="1" max="1" width="13.1796875" customWidth="1"/>
    <col min="2" max="2" width="14.26953125" customWidth="1"/>
    <col min="3" max="3" width="12.81640625" customWidth="1"/>
    <col min="4" max="4" width="18.7265625" bestFit="1" customWidth="1"/>
    <col min="5" max="5" width="70.26953125" customWidth="1"/>
    <col min="6" max="6" width="28.453125" customWidth="1"/>
    <col min="7" max="8" width="23.453125" customWidth="1"/>
    <col min="9" max="9" width="14.81640625" customWidth="1"/>
    <col min="10" max="10" width="15.26953125" customWidth="1"/>
    <col min="11" max="11" width="18.54296875" customWidth="1"/>
    <col min="12" max="12" width="14.54296875" customWidth="1"/>
    <col min="13" max="13" width="15.26953125" customWidth="1"/>
    <col min="14" max="14" width="15.453125" customWidth="1"/>
    <col min="15" max="15" width="29.26953125" customWidth="1"/>
    <col min="16" max="16" width="15.26953125" customWidth="1"/>
    <col min="17" max="17" width="18.54296875" customWidth="1"/>
    <col min="18" max="18" width="14.7265625" bestFit="1" customWidth="1"/>
    <col min="19" max="19" width="15.81640625" bestFit="1" customWidth="1"/>
    <col min="20" max="20" width="13.26953125" customWidth="1"/>
    <col min="21" max="21" width="12.7265625" customWidth="1"/>
    <col min="22" max="22" width="13.7265625" customWidth="1"/>
    <col min="23" max="23" width="41.26953125" customWidth="1"/>
  </cols>
  <sheetData>
    <row r="2" spans="1:14" ht="13" thickBot="1" x14ac:dyDescent="0.3"/>
    <row r="3" spans="1:14" s="9" customFormat="1" ht="25" x14ac:dyDescent="0.5">
      <c r="C3" s="176" t="s">
        <v>165</v>
      </c>
      <c r="D3" s="177"/>
      <c r="E3" s="177"/>
      <c r="F3" s="177"/>
      <c r="G3" s="178"/>
      <c r="H3" s="49"/>
    </row>
    <row r="4" spans="1:14" s="8" customFormat="1" ht="62" x14ac:dyDescent="0.35">
      <c r="C4" s="16" t="s">
        <v>166</v>
      </c>
      <c r="D4" s="10" t="s">
        <v>167</v>
      </c>
      <c r="E4" s="10" t="s">
        <v>168</v>
      </c>
      <c r="F4" s="10" t="s">
        <v>169</v>
      </c>
      <c r="G4" s="15" t="s">
        <v>170</v>
      </c>
      <c r="H4" s="50"/>
    </row>
    <row r="5" spans="1:14" s="19" customFormat="1" ht="138.75" customHeight="1" thickBot="1" x14ac:dyDescent="0.4">
      <c r="C5" s="37" t="str">
        <f>'2. Attuazione e verifica'!A17:A17</f>
        <v>IR10</v>
      </c>
      <c r="D5" s="20" t="str">
        <f>'2. Attuazione e verifica'!B17:B17</f>
        <v>Costi di manodopera fittizi</v>
      </c>
      <c r="E5" s="20" t="str">
        <f>'2. Attuazione e verifica'!C17:C17</f>
        <v>Un beneficiario dichiara costi di manodopera fittizi per attività che non vengono svolte o non sono state svolte conformemente ai termini contrattuali.
- Costi di manodopera fittizi o
- Mancata retribuzione degli straordinari o
- Dichiarazione di tariffe orarie errate o
- Dichiarazione di costi relativi a personale inesistente o
- Dichiarazione di costi relativi al personale per attività che si sono svolte al di fuori del periodo di esecuzione del contratto.</v>
      </c>
      <c r="F5" s="20" t="str">
        <f>'2. Attuazione e verifica'!E17:E17</f>
        <v>Beneficiari e terzi</v>
      </c>
      <c r="G5" s="21" t="str">
        <f>'2. Attuazione e verifica'!F17:F17</f>
        <v>Esterno</v>
      </c>
      <c r="H5" s="51"/>
    </row>
    <row r="8" spans="1:14" ht="26.25" customHeight="1" x14ac:dyDescent="0.5">
      <c r="A8" s="161" t="s">
        <v>171</v>
      </c>
      <c r="B8" s="162"/>
      <c r="C8" s="163"/>
      <c r="D8" s="161" t="s">
        <v>172</v>
      </c>
      <c r="E8" s="162"/>
      <c r="F8" s="162"/>
      <c r="G8" s="162"/>
      <c r="H8" s="162"/>
      <c r="I8" s="162"/>
      <c r="J8" s="162"/>
      <c r="K8" s="163"/>
      <c r="L8" s="161" t="s">
        <v>173</v>
      </c>
      <c r="M8" s="162"/>
      <c r="N8" s="163"/>
    </row>
    <row r="9" spans="1:14" ht="124" x14ac:dyDescent="0.35">
      <c r="A9" s="10" t="s">
        <v>174</v>
      </c>
      <c r="B9" s="10" t="s">
        <v>175</v>
      </c>
      <c r="C9" s="10" t="s">
        <v>176</v>
      </c>
      <c r="D9" s="10" t="s">
        <v>177</v>
      </c>
      <c r="E9" s="10" t="s">
        <v>178</v>
      </c>
      <c r="F9" s="10" t="s">
        <v>179</v>
      </c>
      <c r="G9" s="10" t="s">
        <v>180</v>
      </c>
      <c r="H9" s="145" t="s">
        <v>528</v>
      </c>
      <c r="I9" s="10" t="s">
        <v>181</v>
      </c>
      <c r="J9" s="10" t="s">
        <v>182</v>
      </c>
      <c r="K9" s="10" t="s">
        <v>183</v>
      </c>
      <c r="L9" s="10" t="s">
        <v>184</v>
      </c>
      <c r="M9" s="10" t="s">
        <v>185</v>
      </c>
      <c r="N9" s="10" t="s">
        <v>186</v>
      </c>
    </row>
    <row r="10" spans="1:14" ht="15.5" x14ac:dyDescent="0.35">
      <c r="A10" s="164">
        <v>3</v>
      </c>
      <c r="B10" s="164">
        <v>3</v>
      </c>
      <c r="C10" s="167">
        <f>A10*B10</f>
        <v>9</v>
      </c>
      <c r="D10" s="256" t="s">
        <v>380</v>
      </c>
      <c r="E10" s="257"/>
      <c r="F10" s="257"/>
      <c r="G10" s="257"/>
      <c r="H10" s="257"/>
      <c r="I10" s="258"/>
      <c r="J10" s="164">
        <v>-2</v>
      </c>
      <c r="K10" s="164">
        <v>-2</v>
      </c>
      <c r="L10" s="169">
        <f>A10+J10</f>
        <v>1</v>
      </c>
      <c r="M10" s="169">
        <f>B10+K10</f>
        <v>1</v>
      </c>
      <c r="N10" s="167">
        <f>L10*M10</f>
        <v>1</v>
      </c>
    </row>
    <row r="11" spans="1:14" ht="65.25" customHeight="1" x14ac:dyDescent="0.25">
      <c r="A11" s="165"/>
      <c r="B11" s="165"/>
      <c r="C11" s="168"/>
      <c r="D11" s="2" t="s">
        <v>187</v>
      </c>
      <c r="E11" s="5" t="s">
        <v>580</v>
      </c>
      <c r="F11" s="78" t="s">
        <v>374</v>
      </c>
      <c r="G11" s="78" t="s">
        <v>374</v>
      </c>
      <c r="H11" s="107" t="s">
        <v>581</v>
      </c>
      <c r="I11" s="78" t="s">
        <v>375</v>
      </c>
      <c r="J11" s="165"/>
      <c r="K11" s="165"/>
      <c r="L11" s="170"/>
      <c r="M11" s="170"/>
      <c r="N11" s="168"/>
    </row>
    <row r="12" spans="1:14" ht="75" x14ac:dyDescent="0.25">
      <c r="A12" s="165"/>
      <c r="B12" s="165"/>
      <c r="C12" s="168"/>
      <c r="D12" s="2" t="s">
        <v>188</v>
      </c>
      <c r="E12" s="5" t="s">
        <v>582</v>
      </c>
      <c r="F12" s="78" t="s">
        <v>374</v>
      </c>
      <c r="G12" s="78" t="s">
        <v>374</v>
      </c>
      <c r="H12" s="147" t="s">
        <v>573</v>
      </c>
      <c r="I12" s="78" t="s">
        <v>375</v>
      </c>
      <c r="J12" s="165"/>
      <c r="K12" s="165"/>
      <c r="L12" s="170"/>
      <c r="M12" s="170"/>
      <c r="N12" s="168"/>
    </row>
    <row r="13" spans="1:14" ht="15.5" x14ac:dyDescent="0.35">
      <c r="A13" s="165"/>
      <c r="B13" s="165"/>
      <c r="C13" s="168"/>
      <c r="D13" s="256" t="s">
        <v>189</v>
      </c>
      <c r="E13" s="257"/>
      <c r="F13" s="257"/>
      <c r="G13" s="257"/>
      <c r="H13" s="257"/>
      <c r="I13" s="258"/>
      <c r="J13" s="165"/>
      <c r="K13" s="165"/>
      <c r="L13" s="170"/>
      <c r="M13" s="170"/>
      <c r="N13" s="168"/>
    </row>
    <row r="14" spans="1:14" ht="98.25" customHeight="1" x14ac:dyDescent="0.25">
      <c r="A14" s="165"/>
      <c r="B14" s="165"/>
      <c r="C14" s="168"/>
      <c r="D14" s="2" t="s">
        <v>190</v>
      </c>
      <c r="E14" s="5" t="s">
        <v>580</v>
      </c>
      <c r="F14" s="138" t="s">
        <v>374</v>
      </c>
      <c r="G14" s="138" t="s">
        <v>374</v>
      </c>
      <c r="H14" s="107" t="s">
        <v>581</v>
      </c>
      <c r="I14" s="138" t="s">
        <v>375</v>
      </c>
      <c r="J14" s="165"/>
      <c r="K14" s="165"/>
      <c r="L14" s="170"/>
      <c r="M14" s="170"/>
      <c r="N14" s="168"/>
    </row>
    <row r="15" spans="1:14" ht="112.5" customHeight="1" x14ac:dyDescent="0.25">
      <c r="A15" s="165"/>
      <c r="B15" s="165"/>
      <c r="C15" s="168"/>
      <c r="D15" s="2" t="s">
        <v>500</v>
      </c>
      <c r="E15" s="5" t="s">
        <v>582</v>
      </c>
      <c r="F15" s="138" t="s">
        <v>374</v>
      </c>
      <c r="G15" s="138" t="s">
        <v>374</v>
      </c>
      <c r="H15" s="147" t="s">
        <v>573</v>
      </c>
      <c r="I15" s="138" t="s">
        <v>375</v>
      </c>
      <c r="J15" s="165"/>
      <c r="K15" s="165"/>
      <c r="L15" s="170"/>
      <c r="M15" s="170"/>
      <c r="N15" s="168"/>
    </row>
    <row r="16" spans="1:14" ht="15.5" x14ac:dyDescent="0.35">
      <c r="A16" s="165"/>
      <c r="B16" s="165"/>
      <c r="C16" s="168"/>
      <c r="D16" s="256" t="s">
        <v>191</v>
      </c>
      <c r="E16" s="257"/>
      <c r="F16" s="257"/>
      <c r="G16" s="257"/>
      <c r="H16" s="257"/>
      <c r="I16" s="258"/>
      <c r="J16" s="165"/>
      <c r="K16" s="165"/>
      <c r="L16" s="170"/>
      <c r="M16" s="170"/>
      <c r="N16" s="168"/>
    </row>
    <row r="17" spans="1:14" ht="68.25" customHeight="1" x14ac:dyDescent="0.25">
      <c r="A17" s="165"/>
      <c r="B17" s="165"/>
      <c r="C17" s="168"/>
      <c r="D17" s="2" t="s">
        <v>192</v>
      </c>
      <c r="E17" s="5" t="s">
        <v>580</v>
      </c>
      <c r="F17" s="138" t="s">
        <v>374</v>
      </c>
      <c r="G17" s="138" t="s">
        <v>374</v>
      </c>
      <c r="H17" s="107" t="s">
        <v>581</v>
      </c>
      <c r="I17" s="138" t="s">
        <v>375</v>
      </c>
      <c r="J17" s="165"/>
      <c r="K17" s="165"/>
      <c r="L17" s="170"/>
      <c r="M17" s="170"/>
      <c r="N17" s="168"/>
    </row>
    <row r="18" spans="1:14" ht="88.5" customHeight="1" x14ac:dyDescent="0.25">
      <c r="A18" s="165"/>
      <c r="B18" s="165"/>
      <c r="C18" s="168"/>
      <c r="D18" s="2" t="s">
        <v>193</v>
      </c>
      <c r="E18" s="5" t="s">
        <v>582</v>
      </c>
      <c r="F18" s="138" t="s">
        <v>374</v>
      </c>
      <c r="G18" s="138" t="s">
        <v>374</v>
      </c>
      <c r="H18" s="147" t="s">
        <v>573</v>
      </c>
      <c r="I18" s="138" t="s">
        <v>375</v>
      </c>
      <c r="J18" s="165"/>
      <c r="K18" s="165"/>
      <c r="L18" s="170"/>
      <c r="M18" s="170"/>
      <c r="N18" s="168"/>
    </row>
    <row r="19" spans="1:14" ht="15.75" customHeight="1" x14ac:dyDescent="0.35">
      <c r="A19" s="165"/>
      <c r="B19" s="165"/>
      <c r="C19" s="168"/>
      <c r="D19" s="256" t="s">
        <v>194</v>
      </c>
      <c r="E19" s="257"/>
      <c r="F19" s="257"/>
      <c r="G19" s="257"/>
      <c r="H19" s="257"/>
      <c r="I19" s="258"/>
      <c r="J19" s="165"/>
      <c r="K19" s="165"/>
      <c r="L19" s="170"/>
      <c r="M19" s="170"/>
      <c r="N19" s="168"/>
    </row>
    <row r="20" spans="1:14" ht="57.75" customHeight="1" x14ac:dyDescent="0.25">
      <c r="A20" s="165"/>
      <c r="B20" s="165"/>
      <c r="C20" s="168"/>
      <c r="D20" s="2" t="s">
        <v>583</v>
      </c>
      <c r="E20" s="5" t="s">
        <v>580</v>
      </c>
      <c r="F20" s="138" t="s">
        <v>374</v>
      </c>
      <c r="G20" s="138" t="s">
        <v>374</v>
      </c>
      <c r="H20" s="107" t="s">
        <v>581</v>
      </c>
      <c r="I20" s="138" t="s">
        <v>375</v>
      </c>
      <c r="J20" s="165"/>
      <c r="K20" s="165"/>
      <c r="L20" s="170"/>
      <c r="M20" s="170"/>
      <c r="N20" s="168"/>
    </row>
    <row r="21" spans="1:14" ht="88.5" customHeight="1" x14ac:dyDescent="0.25">
      <c r="A21" s="165"/>
      <c r="B21" s="165"/>
      <c r="C21" s="168"/>
      <c r="D21" s="159" t="s">
        <v>584</v>
      </c>
      <c r="E21" s="5" t="s">
        <v>582</v>
      </c>
      <c r="F21" s="138" t="s">
        <v>374</v>
      </c>
      <c r="G21" s="138" t="s">
        <v>374</v>
      </c>
      <c r="H21" s="147" t="s">
        <v>573</v>
      </c>
      <c r="I21" s="138" t="s">
        <v>375</v>
      </c>
      <c r="J21" s="165"/>
      <c r="K21" s="165"/>
      <c r="L21" s="170"/>
      <c r="M21" s="170"/>
      <c r="N21" s="168"/>
    </row>
    <row r="22" spans="1:14" ht="15.5" x14ac:dyDescent="0.35">
      <c r="A22" s="165"/>
      <c r="B22" s="165"/>
      <c r="C22" s="168"/>
      <c r="D22" s="256" t="s">
        <v>195</v>
      </c>
      <c r="E22" s="257"/>
      <c r="F22" s="257"/>
      <c r="G22" s="257"/>
      <c r="H22" s="257"/>
      <c r="I22" s="258"/>
      <c r="J22" s="165"/>
      <c r="K22" s="165"/>
      <c r="L22" s="170"/>
      <c r="M22" s="170"/>
      <c r="N22" s="168"/>
    </row>
    <row r="23" spans="1:14" ht="81" customHeight="1" x14ac:dyDescent="0.25">
      <c r="A23" s="165"/>
      <c r="B23" s="165"/>
      <c r="C23" s="168"/>
      <c r="D23" s="2" t="s">
        <v>196</v>
      </c>
      <c r="E23" s="5" t="s">
        <v>580</v>
      </c>
      <c r="F23" s="138" t="s">
        <v>374</v>
      </c>
      <c r="G23" s="138" t="s">
        <v>374</v>
      </c>
      <c r="H23" s="107" t="s">
        <v>581</v>
      </c>
      <c r="I23" s="138" t="s">
        <v>375</v>
      </c>
      <c r="J23" s="165"/>
      <c r="K23" s="165"/>
      <c r="L23" s="170"/>
      <c r="M23" s="170"/>
      <c r="N23" s="168"/>
    </row>
    <row r="24" spans="1:14" ht="57" customHeight="1" x14ac:dyDescent="0.25">
      <c r="A24" s="166"/>
      <c r="B24" s="166"/>
      <c r="C24" s="180"/>
      <c r="D24" s="2" t="s">
        <v>197</v>
      </c>
      <c r="E24" s="5" t="s">
        <v>582</v>
      </c>
      <c r="F24" s="138" t="s">
        <v>374</v>
      </c>
      <c r="G24" s="138" t="s">
        <v>374</v>
      </c>
      <c r="H24" s="147" t="s">
        <v>573</v>
      </c>
      <c r="I24" s="138" t="s">
        <v>375</v>
      </c>
      <c r="J24" s="166"/>
      <c r="K24" s="166"/>
      <c r="L24" s="171"/>
      <c r="M24" s="171"/>
      <c r="N24" s="180"/>
    </row>
    <row r="27" spans="1:14" ht="26.25" customHeight="1" x14ac:dyDescent="0.5">
      <c r="A27" s="161" t="s">
        <v>198</v>
      </c>
      <c r="B27" s="162"/>
      <c r="C27" s="163"/>
      <c r="D27" s="179" t="s">
        <v>199</v>
      </c>
      <c r="E27" s="179"/>
      <c r="F27" s="179"/>
      <c r="G27" s="179"/>
      <c r="H27" s="179"/>
      <c r="I27" s="179"/>
      <c r="J27" s="179"/>
      <c r="K27" s="179"/>
      <c r="L27" s="161" t="s">
        <v>200</v>
      </c>
      <c r="M27" s="162"/>
      <c r="N27" s="163"/>
    </row>
    <row r="28" spans="1:14" ht="124" x14ac:dyDescent="0.35">
      <c r="A28" s="79" t="s">
        <v>201</v>
      </c>
      <c r="B28" s="79" t="s">
        <v>202</v>
      </c>
      <c r="C28" s="79" t="s">
        <v>203</v>
      </c>
      <c r="D28" s="172" t="s">
        <v>204</v>
      </c>
      <c r="E28" s="172"/>
      <c r="F28" s="79" t="s">
        <v>205</v>
      </c>
      <c r="G28" s="173" t="s">
        <v>607</v>
      </c>
      <c r="H28" s="174"/>
      <c r="I28" s="175"/>
      <c r="J28" s="79" t="s">
        <v>206</v>
      </c>
      <c r="K28" s="79" t="s">
        <v>207</v>
      </c>
      <c r="L28" s="79" t="s">
        <v>208</v>
      </c>
      <c r="M28" s="79" t="s">
        <v>209</v>
      </c>
      <c r="N28" s="10" t="s">
        <v>210</v>
      </c>
    </row>
    <row r="29" spans="1:14" x14ac:dyDescent="0.25">
      <c r="A29" s="169">
        <f>L10</f>
        <v>1</v>
      </c>
      <c r="B29" s="169">
        <f>M10</f>
        <v>1</v>
      </c>
      <c r="C29" s="167">
        <f>N10</f>
        <v>1</v>
      </c>
      <c r="D29" s="188"/>
      <c r="E29" s="188"/>
      <c r="F29" s="4"/>
      <c r="G29" s="184"/>
      <c r="H29" s="184"/>
      <c r="I29" s="184"/>
      <c r="J29" s="164">
        <v>0</v>
      </c>
      <c r="K29" s="164">
        <v>0</v>
      </c>
      <c r="L29" s="169">
        <f>A29+J29</f>
        <v>1</v>
      </c>
      <c r="M29" s="169">
        <f>B29+K29</f>
        <v>1</v>
      </c>
      <c r="N29" s="195">
        <f>L29*M29</f>
        <v>1</v>
      </c>
    </row>
    <row r="30" spans="1:14" x14ac:dyDescent="0.25">
      <c r="A30" s="170"/>
      <c r="B30" s="170"/>
      <c r="C30" s="168"/>
      <c r="D30" s="188"/>
      <c r="E30" s="188"/>
      <c r="F30" s="4"/>
      <c r="G30" s="184"/>
      <c r="H30" s="184"/>
      <c r="I30" s="184"/>
      <c r="J30" s="165"/>
      <c r="K30" s="165"/>
      <c r="L30" s="170"/>
      <c r="M30" s="170"/>
      <c r="N30" s="195"/>
    </row>
    <row r="31" spans="1:14" x14ac:dyDescent="0.25">
      <c r="A31" s="171"/>
      <c r="B31" s="171"/>
      <c r="C31" s="180"/>
      <c r="D31" s="188"/>
      <c r="E31" s="188"/>
      <c r="F31" s="4"/>
      <c r="G31" s="184"/>
      <c r="H31" s="184"/>
      <c r="I31" s="184"/>
      <c r="J31" s="166"/>
      <c r="K31" s="166"/>
      <c r="L31" s="171"/>
      <c r="M31" s="171"/>
      <c r="N31" s="195"/>
    </row>
    <row r="55" spans="2:3" x14ac:dyDescent="0.25">
      <c r="B55">
        <v>1</v>
      </c>
      <c r="C55">
        <v>-1</v>
      </c>
    </row>
    <row r="56" spans="2:3" x14ac:dyDescent="0.25">
      <c r="B56">
        <v>2</v>
      </c>
      <c r="C56">
        <v>-2</v>
      </c>
    </row>
    <row r="57" spans="2:3" x14ac:dyDescent="0.25">
      <c r="B57">
        <v>3</v>
      </c>
      <c r="C57">
        <v>-3</v>
      </c>
    </row>
    <row r="58" spans="2:3" x14ac:dyDescent="0.25">
      <c r="B58">
        <v>4</v>
      </c>
      <c r="C58">
        <v>-4</v>
      </c>
    </row>
    <row r="59" spans="2:3" x14ac:dyDescent="0.25">
      <c r="B59">
        <v>5</v>
      </c>
      <c r="C59">
        <v>-5</v>
      </c>
    </row>
  </sheetData>
  <customSheetViews>
    <customSheetView guid="{35173F07-2845-43C5-9AAA-EA2DF91EC926}" scale="80" showPageBreaks="1" fitToPage="1" printArea="1" view="pageBreakPreview" topLeftCell="A2">
      <selection activeCell="E25" sqref="E25"/>
      <pageMargins left="0.70866141732283472" right="0.70866141732283472" top="0.74803149606299213" bottom="0.74803149606299213" header="0.31496062992125984" footer="0.31496062992125984"/>
      <pageSetup paperSize="9" scale="25" orientation="landscape" r:id="rId1"/>
    </customSheetView>
  </customSheetViews>
  <mergeCells count="36">
    <mergeCell ref="A29:A31"/>
    <mergeCell ref="B29:B31"/>
    <mergeCell ref="C29:C31"/>
    <mergeCell ref="D29:E29"/>
    <mergeCell ref="D31:E31"/>
    <mergeCell ref="D30:E30"/>
    <mergeCell ref="L8:N8"/>
    <mergeCell ref="N29:N31"/>
    <mergeCell ref="L27:N27"/>
    <mergeCell ref="K10:K24"/>
    <mergeCell ref="L10:L24"/>
    <mergeCell ref="M10:M24"/>
    <mergeCell ref="N10:N24"/>
    <mergeCell ref="M29:M31"/>
    <mergeCell ref="D28:E28"/>
    <mergeCell ref="G28:I28"/>
    <mergeCell ref="G31:I31"/>
    <mergeCell ref="K29:K31"/>
    <mergeCell ref="L29:L31"/>
    <mergeCell ref="G29:I29"/>
    <mergeCell ref="G30:I30"/>
    <mergeCell ref="J29:J31"/>
    <mergeCell ref="C3:G3"/>
    <mergeCell ref="A8:C8"/>
    <mergeCell ref="D8:K8"/>
    <mergeCell ref="A27:C27"/>
    <mergeCell ref="D27:K27"/>
    <mergeCell ref="D10:I10"/>
    <mergeCell ref="D19:I19"/>
    <mergeCell ref="J10:J24"/>
    <mergeCell ref="D13:I13"/>
    <mergeCell ref="D16:I16"/>
    <mergeCell ref="A10:A24"/>
    <mergeCell ref="B10:B24"/>
    <mergeCell ref="C10:C24"/>
    <mergeCell ref="D22:I22"/>
  </mergeCells>
  <phoneticPr fontId="0" type="noConversion"/>
  <conditionalFormatting sqref="A10 J10">
    <cfRule type="cellIs" dxfId="192" priority="143" operator="between">
      <formula>0</formula>
      <formula>0</formula>
    </cfRule>
  </conditionalFormatting>
  <conditionalFormatting sqref="B10">
    <cfRule type="cellIs" dxfId="191" priority="102" operator="between">
      <formula>0</formula>
      <formula>0</formula>
    </cfRule>
  </conditionalFormatting>
  <conditionalFormatting sqref="K10">
    <cfRule type="cellIs" dxfId="190" priority="101" operator="between">
      <formula>0</formula>
      <formula>0</formula>
    </cfRule>
  </conditionalFormatting>
  <conditionalFormatting sqref="C10">
    <cfRule type="cellIs" dxfId="189" priority="78" operator="between">
      <formula>8</formula>
      <formula>16</formula>
    </cfRule>
    <cfRule type="cellIs" dxfId="188" priority="79" operator="between">
      <formula>4</formula>
      <formula>6</formula>
    </cfRule>
    <cfRule type="cellIs" dxfId="187" priority="80" operator="between">
      <formula>0</formula>
      <formula>3</formula>
    </cfRule>
  </conditionalFormatting>
  <conditionalFormatting sqref="N10">
    <cfRule type="cellIs" dxfId="186" priority="75" operator="between">
      <formula>8</formula>
      <formula>16</formula>
    </cfRule>
    <cfRule type="cellIs" dxfId="185" priority="76" operator="between">
      <formula>4</formula>
      <formula>6</formula>
    </cfRule>
    <cfRule type="cellIs" dxfId="184" priority="77" operator="between">
      <formula>0</formula>
      <formula>3</formula>
    </cfRule>
  </conditionalFormatting>
  <conditionalFormatting sqref="C29">
    <cfRule type="cellIs" dxfId="183" priority="72" operator="between">
      <formula>8</formula>
      <formula>16</formula>
    </cfRule>
    <cfRule type="cellIs" dxfId="182" priority="73" operator="between">
      <formula>4</formula>
      <formula>6</formula>
    </cfRule>
    <cfRule type="cellIs" dxfId="181" priority="74" operator="between">
      <formula>0</formula>
      <formula>3</formula>
    </cfRule>
  </conditionalFormatting>
  <conditionalFormatting sqref="N29">
    <cfRule type="cellIs" dxfId="180" priority="69" operator="between">
      <formula>8</formula>
      <formula>16</formula>
    </cfRule>
    <cfRule type="cellIs" dxfId="179" priority="70" operator="between">
      <formula>4</formula>
      <formula>6</formula>
    </cfRule>
    <cfRule type="cellIs" dxfId="178" priority="71" operator="between">
      <formula>0</formula>
      <formula>3</formula>
    </cfRule>
  </conditionalFormatting>
  <conditionalFormatting sqref="F11:G11">
    <cfRule type="cellIs" dxfId="177" priority="40" operator="between">
      <formula>0</formula>
      <formula>0</formula>
    </cfRule>
  </conditionalFormatting>
  <conditionalFormatting sqref="F12:G12">
    <cfRule type="cellIs" dxfId="176" priority="39" operator="between">
      <formula>0</formula>
      <formula>0</formula>
    </cfRule>
  </conditionalFormatting>
  <conditionalFormatting sqref="I14:I15">
    <cfRule type="cellIs" dxfId="175" priority="18" operator="between">
      <formula>0</formula>
      <formula>0</formula>
    </cfRule>
  </conditionalFormatting>
  <conditionalFormatting sqref="H14">
    <cfRule type="cellIs" dxfId="174" priority="17" operator="between">
      <formula>0</formula>
      <formula>0</formula>
    </cfRule>
  </conditionalFormatting>
  <conditionalFormatting sqref="H12">
    <cfRule type="cellIs" dxfId="173" priority="21" operator="between">
      <formula>0</formula>
      <formula>0</formula>
    </cfRule>
  </conditionalFormatting>
  <conditionalFormatting sqref="I11:I12">
    <cfRule type="cellIs" dxfId="172" priority="30" operator="between">
      <formula>0</formula>
      <formula>0</formula>
    </cfRule>
  </conditionalFormatting>
  <conditionalFormatting sqref="F15:G15">
    <cfRule type="cellIs" dxfId="171" priority="19" operator="between">
      <formula>0</formula>
      <formula>0</formula>
    </cfRule>
  </conditionalFormatting>
  <conditionalFormatting sqref="F14:G14">
    <cfRule type="cellIs" dxfId="170" priority="20" operator="between">
      <formula>0</formula>
      <formula>0</formula>
    </cfRule>
  </conditionalFormatting>
  <conditionalFormatting sqref="I17:I18">
    <cfRule type="cellIs" dxfId="169" priority="13" operator="between">
      <formula>0</formula>
      <formula>0</formula>
    </cfRule>
  </conditionalFormatting>
  <conditionalFormatting sqref="H15">
    <cfRule type="cellIs" dxfId="168" priority="16" operator="between">
      <formula>0</formula>
      <formula>0</formula>
    </cfRule>
  </conditionalFormatting>
  <conditionalFormatting sqref="F17:G17">
    <cfRule type="cellIs" dxfId="167" priority="15" operator="between">
      <formula>0</formula>
      <formula>0</formula>
    </cfRule>
  </conditionalFormatting>
  <conditionalFormatting sqref="F18:G18">
    <cfRule type="cellIs" dxfId="166" priority="14" operator="between">
      <formula>0</formula>
      <formula>0</formula>
    </cfRule>
  </conditionalFormatting>
  <conditionalFormatting sqref="H11">
    <cfRule type="cellIs" dxfId="165" priority="22" operator="between">
      <formula>0</formula>
      <formula>0</formula>
    </cfRule>
  </conditionalFormatting>
  <conditionalFormatting sqref="F21:G21">
    <cfRule type="cellIs" dxfId="164" priority="9" operator="between">
      <formula>0</formula>
      <formula>0</formula>
    </cfRule>
  </conditionalFormatting>
  <conditionalFormatting sqref="F23:G23">
    <cfRule type="cellIs" dxfId="163" priority="5" operator="between">
      <formula>0</formula>
      <formula>0</formula>
    </cfRule>
  </conditionalFormatting>
  <conditionalFormatting sqref="F24:G24">
    <cfRule type="cellIs" dxfId="162" priority="4" operator="between">
      <formula>0</formula>
      <formula>0</formula>
    </cfRule>
  </conditionalFormatting>
  <conditionalFormatting sqref="I23:I24">
    <cfRule type="cellIs" dxfId="161" priority="3" operator="between">
      <formula>0</formula>
      <formula>0</formula>
    </cfRule>
  </conditionalFormatting>
  <conditionalFormatting sqref="H17">
    <cfRule type="cellIs" dxfId="160" priority="12" operator="between">
      <formula>0</formula>
      <formula>0</formula>
    </cfRule>
  </conditionalFormatting>
  <conditionalFormatting sqref="H18">
    <cfRule type="cellIs" dxfId="159" priority="11" operator="between">
      <formula>0</formula>
      <formula>0</formula>
    </cfRule>
  </conditionalFormatting>
  <conditionalFormatting sqref="F20:G20">
    <cfRule type="cellIs" dxfId="158" priority="10" operator="between">
      <formula>0</formula>
      <formula>0</formula>
    </cfRule>
  </conditionalFormatting>
  <conditionalFormatting sqref="I20:I21">
    <cfRule type="cellIs" dxfId="157" priority="8" operator="between">
      <formula>0</formula>
      <formula>0</formula>
    </cfRule>
  </conditionalFormatting>
  <conditionalFormatting sqref="H20">
    <cfRule type="cellIs" dxfId="156" priority="7" operator="between">
      <formula>0</formula>
      <formula>0</formula>
    </cfRule>
  </conditionalFormatting>
  <conditionalFormatting sqref="H21">
    <cfRule type="cellIs" dxfId="155" priority="6" operator="between">
      <formula>0</formula>
      <formula>0</formula>
    </cfRule>
  </conditionalFormatting>
  <conditionalFormatting sqref="H23">
    <cfRule type="cellIs" dxfId="154" priority="2" operator="between">
      <formula>0</formula>
      <formula>0</formula>
    </cfRule>
  </conditionalFormatting>
  <conditionalFormatting sqref="H24">
    <cfRule type="cellIs" dxfId="153" priority="1" operator="between">
      <formula>0</formula>
      <formula>0</formula>
    </cfRule>
  </conditionalFormatting>
  <dataValidations count="4">
    <dataValidation type="list" allowBlank="1" showInputMessage="1" showErrorMessage="1" sqref="A10:B10">
      <formula1>positive</formula1>
    </dataValidation>
    <dataValidation type="list" allowBlank="1" showInputMessage="1" showErrorMessage="1" sqref="J10:K10 J29:K31">
      <formula1>negative</formula1>
    </dataValidation>
    <dataValidation type="list" allowBlank="1" showInputMessage="1" showErrorMessage="1" sqref="F11:G12 F20:G21 F14:G15 F17:G18 F23:G24">
      <formula1>yn</formula1>
    </dataValidation>
    <dataValidation type="list" allowBlank="1" showInputMessage="1" showErrorMessage="1" sqref="I11:I12 I20:I21 I14:I15 I17:I18 I23:I24">
      <formula1>efficacia</formula1>
    </dataValidation>
  </dataValidations>
  <pageMargins left="0.70866141732283472" right="0.70866141732283472" top="0.74803149606299213" bottom="0.74803149606299213" header="0.31496062992125984" footer="0.31496062992125984"/>
  <pageSetup paperSize="8" scale="65" fitToHeight="0" orientation="landscape" r:id="rId2"/>
  <rowBreaks count="1" manualBreakCount="1">
    <brk id="25" max="1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N44"/>
  <sheetViews>
    <sheetView view="pageBreakPreview" topLeftCell="C11" zoomScaleNormal="75" zoomScaleSheetLayoutView="100" workbookViewId="0">
      <selection activeCell="G14" sqref="G14:I14"/>
    </sheetView>
  </sheetViews>
  <sheetFormatPr defaultRowHeight="12.5" x14ac:dyDescent="0.25"/>
  <cols>
    <col min="1" max="1" width="13.1796875" customWidth="1"/>
    <col min="2" max="2" width="14.26953125" customWidth="1"/>
    <col min="3" max="3" width="12.81640625" customWidth="1"/>
    <col min="4" max="4" width="18.7265625" bestFit="1" customWidth="1"/>
    <col min="5" max="5" width="70.26953125" customWidth="1"/>
    <col min="6" max="6" width="28.453125" customWidth="1"/>
    <col min="7" max="8" width="23.453125" customWidth="1"/>
    <col min="9" max="9" width="14.81640625" customWidth="1"/>
    <col min="10" max="10" width="15.26953125" customWidth="1"/>
    <col min="11" max="11" width="18.54296875" customWidth="1"/>
    <col min="12" max="12" width="14.54296875" customWidth="1"/>
    <col min="13" max="13" width="15.26953125" customWidth="1"/>
    <col min="14" max="14" width="15.453125" customWidth="1"/>
    <col min="15" max="15" width="29.26953125" customWidth="1"/>
    <col min="16" max="16" width="15.26953125" customWidth="1"/>
    <col min="17" max="17" width="18.54296875" customWidth="1"/>
    <col min="18" max="18" width="14.7265625" bestFit="1" customWidth="1"/>
    <col min="19" max="19" width="15.81640625" bestFit="1" customWidth="1"/>
    <col min="20" max="20" width="13.26953125" customWidth="1"/>
    <col min="21" max="21" width="12.7265625" customWidth="1"/>
    <col min="22" max="22" width="13.7265625" customWidth="1"/>
    <col min="23" max="23" width="41.26953125" customWidth="1"/>
  </cols>
  <sheetData>
    <row r="2" spans="1:14" ht="13" thickBot="1" x14ac:dyDescent="0.3"/>
    <row r="3" spans="1:14" s="9" customFormat="1" ht="25" x14ac:dyDescent="0.5">
      <c r="C3" s="176" t="s">
        <v>211</v>
      </c>
      <c r="D3" s="177"/>
      <c r="E3" s="177"/>
      <c r="F3" s="177"/>
      <c r="G3" s="178"/>
      <c r="H3" s="49"/>
    </row>
    <row r="4" spans="1:14" s="8" customFormat="1" ht="62" x14ac:dyDescent="0.35">
      <c r="C4" s="16" t="s">
        <v>212</v>
      </c>
      <c r="D4" s="10" t="s">
        <v>213</v>
      </c>
      <c r="E4" s="10" t="s">
        <v>214</v>
      </c>
      <c r="F4" s="10" t="s">
        <v>215</v>
      </c>
      <c r="G4" s="15" t="s">
        <v>216</v>
      </c>
      <c r="H4" s="50"/>
    </row>
    <row r="5" spans="1:14" s="19" customFormat="1" ht="78" thickBot="1" x14ac:dyDescent="0.4">
      <c r="C5" s="37" t="str">
        <f>'2. Attuazione e verifica'!A18:A18</f>
        <v>IR11</v>
      </c>
      <c r="D5" s="20" t="str">
        <f>'2. Attuazione e verifica'!B18:B18</f>
        <v>Costi di manodopera erroneamente ripartiti tra progetti specifici</v>
      </c>
      <c r="E5" s="20" t="str">
        <f>'2. Attuazione e verifica'!C18:C18</f>
        <v>Un beneficiario ripartisce erroneamente di proposito i costi relativi al personale tra progetti dell'UE e progetti finanziati da altre fonti</v>
      </c>
      <c r="F5" s="20" t="str">
        <f>'2. Attuazione e verifica'!E18:E18</f>
        <v>Beneficiari</v>
      </c>
      <c r="G5" s="20" t="str">
        <f>'2. Attuazione e verifica'!F18:F18</f>
        <v>Esterno</v>
      </c>
      <c r="H5" s="51"/>
    </row>
    <row r="8" spans="1:14" ht="26.25" customHeight="1" x14ac:dyDescent="0.5">
      <c r="A8" s="161" t="s">
        <v>217</v>
      </c>
      <c r="B8" s="162"/>
      <c r="C8" s="163"/>
      <c r="D8" s="161" t="s">
        <v>218</v>
      </c>
      <c r="E8" s="162"/>
      <c r="F8" s="162"/>
      <c r="G8" s="162"/>
      <c r="H8" s="162"/>
      <c r="I8" s="162"/>
      <c r="J8" s="162"/>
      <c r="K8" s="163"/>
      <c r="L8" s="161" t="s">
        <v>219</v>
      </c>
      <c r="M8" s="162"/>
      <c r="N8" s="163"/>
    </row>
    <row r="9" spans="1:14" ht="124" x14ac:dyDescent="0.35">
      <c r="A9" s="10" t="s">
        <v>220</v>
      </c>
      <c r="B9" s="10" t="s">
        <v>221</v>
      </c>
      <c r="C9" s="10" t="s">
        <v>222</v>
      </c>
      <c r="D9" s="10" t="s">
        <v>223</v>
      </c>
      <c r="E9" s="10" t="s">
        <v>224</v>
      </c>
      <c r="F9" s="10" t="s">
        <v>225</v>
      </c>
      <c r="G9" s="10" t="s">
        <v>226</v>
      </c>
      <c r="H9" s="145" t="s">
        <v>528</v>
      </c>
      <c r="I9" s="10" t="s">
        <v>227</v>
      </c>
      <c r="J9" s="10" t="s">
        <v>228</v>
      </c>
      <c r="K9" s="10" t="s">
        <v>229</v>
      </c>
      <c r="L9" s="10" t="s">
        <v>230</v>
      </c>
      <c r="M9" s="10" t="s">
        <v>231</v>
      </c>
      <c r="N9" s="10" t="s">
        <v>232</v>
      </c>
    </row>
    <row r="10" spans="1:14" ht="50" x14ac:dyDescent="0.25">
      <c r="A10" s="138">
        <v>2</v>
      </c>
      <c r="B10" s="138">
        <v>2</v>
      </c>
      <c r="C10" s="137">
        <f>A10*B10</f>
        <v>4</v>
      </c>
      <c r="D10" s="2" t="s">
        <v>233</v>
      </c>
      <c r="E10" s="5" t="s">
        <v>580</v>
      </c>
      <c r="F10" s="138" t="s">
        <v>374</v>
      </c>
      <c r="G10" s="138" t="s">
        <v>374</v>
      </c>
      <c r="H10" s="107" t="s">
        <v>581</v>
      </c>
      <c r="I10" s="138" t="s">
        <v>375</v>
      </c>
      <c r="J10" s="138">
        <v>-1</v>
      </c>
      <c r="K10" s="138">
        <v>-1</v>
      </c>
      <c r="L10" s="135">
        <f>A10+J10</f>
        <v>1</v>
      </c>
      <c r="M10" s="135">
        <f>B10+K10</f>
        <v>1</v>
      </c>
      <c r="N10" s="137">
        <f>L10*M10</f>
        <v>1</v>
      </c>
    </row>
    <row r="13" spans="1:14" ht="26.25" customHeight="1" x14ac:dyDescent="0.5">
      <c r="A13" s="161" t="s">
        <v>234</v>
      </c>
      <c r="B13" s="162"/>
      <c r="C13" s="163"/>
      <c r="D13" s="179" t="s">
        <v>235</v>
      </c>
      <c r="E13" s="179"/>
      <c r="F13" s="179"/>
      <c r="G13" s="179"/>
      <c r="H13" s="179"/>
      <c r="I13" s="179"/>
      <c r="J13" s="179"/>
      <c r="K13" s="179"/>
      <c r="L13" s="161" t="s">
        <v>236</v>
      </c>
      <c r="M13" s="162"/>
      <c r="N13" s="163"/>
    </row>
    <row r="14" spans="1:14" ht="124" x14ac:dyDescent="0.35">
      <c r="A14" s="10" t="s">
        <v>237</v>
      </c>
      <c r="B14" s="10" t="s">
        <v>238</v>
      </c>
      <c r="C14" s="10" t="s">
        <v>239</v>
      </c>
      <c r="D14" s="172" t="s">
        <v>240</v>
      </c>
      <c r="E14" s="172"/>
      <c r="F14" s="14" t="s">
        <v>241</v>
      </c>
      <c r="G14" s="173" t="s">
        <v>607</v>
      </c>
      <c r="H14" s="174"/>
      <c r="I14" s="175"/>
      <c r="J14" s="14" t="s">
        <v>242</v>
      </c>
      <c r="K14" s="14" t="s">
        <v>243</v>
      </c>
      <c r="L14" s="10" t="s">
        <v>244</v>
      </c>
      <c r="M14" s="10" t="s">
        <v>245</v>
      </c>
      <c r="N14" s="10" t="s">
        <v>246</v>
      </c>
    </row>
    <row r="15" spans="1:14" x14ac:dyDescent="0.25">
      <c r="A15" s="169">
        <f>L10</f>
        <v>1</v>
      </c>
      <c r="B15" s="169">
        <f>M10</f>
        <v>1</v>
      </c>
      <c r="C15" s="195">
        <f>N10</f>
        <v>1</v>
      </c>
      <c r="D15" s="188"/>
      <c r="E15" s="188"/>
      <c r="F15" s="4"/>
      <c r="G15" s="184"/>
      <c r="H15" s="184"/>
      <c r="I15" s="184"/>
      <c r="J15" s="164">
        <v>0</v>
      </c>
      <c r="K15" s="164">
        <v>0</v>
      </c>
      <c r="L15" s="169">
        <f>A15+J15</f>
        <v>1</v>
      </c>
      <c r="M15" s="169">
        <f>B15+K15</f>
        <v>1</v>
      </c>
      <c r="N15" s="167">
        <f>L15*M15</f>
        <v>1</v>
      </c>
    </row>
    <row r="16" spans="1:14" x14ac:dyDescent="0.25">
      <c r="A16" s="171"/>
      <c r="B16" s="171"/>
      <c r="C16" s="195"/>
      <c r="D16" s="188"/>
      <c r="E16" s="188"/>
      <c r="F16" s="4"/>
      <c r="G16" s="184"/>
      <c r="H16" s="184"/>
      <c r="I16" s="184"/>
      <c r="J16" s="166"/>
      <c r="K16" s="166"/>
      <c r="L16" s="171"/>
      <c r="M16" s="171"/>
      <c r="N16" s="180"/>
    </row>
    <row r="40" spans="2:3" x14ac:dyDescent="0.25">
      <c r="B40">
        <v>1</v>
      </c>
      <c r="C40">
        <v>-1</v>
      </c>
    </row>
    <row r="41" spans="2:3" x14ac:dyDescent="0.25">
      <c r="B41">
        <v>2</v>
      </c>
      <c r="C41">
        <v>-2</v>
      </c>
    </row>
    <row r="42" spans="2:3" x14ac:dyDescent="0.25">
      <c r="B42">
        <v>3</v>
      </c>
      <c r="C42">
        <v>-3</v>
      </c>
    </row>
    <row r="43" spans="2:3" x14ac:dyDescent="0.25">
      <c r="B43">
        <v>4</v>
      </c>
      <c r="C43">
        <v>-4</v>
      </c>
    </row>
    <row r="44" spans="2:3" x14ac:dyDescent="0.25">
      <c r="B44">
        <v>5</v>
      </c>
      <c r="C44">
        <v>-5</v>
      </c>
    </row>
  </sheetData>
  <customSheetViews>
    <customSheetView guid="{35173F07-2845-43C5-9AAA-EA2DF91EC926}" scale="75" showPageBreaks="1" fitToPage="1" printArea="1" view="pageBreakPreview">
      <selection activeCell="B10" sqref="B10:B11"/>
      <pageMargins left="0.70866141732283472" right="0.70866141732283472" top="0.74803149606299213" bottom="0.74803149606299213" header="0.31496062992125984" footer="0.31496062992125984"/>
      <pageSetup paperSize="9" scale="48" orientation="landscape" r:id="rId1"/>
    </customSheetView>
  </customSheetViews>
  <mergeCells count="21">
    <mergeCell ref="J15:J16"/>
    <mergeCell ref="D16:E16"/>
    <mergeCell ref="G16:I16"/>
    <mergeCell ref="N15:N16"/>
    <mergeCell ref="L13:N13"/>
    <mergeCell ref="K15:K16"/>
    <mergeCell ref="L15:L16"/>
    <mergeCell ref="M15:M16"/>
    <mergeCell ref="D14:E14"/>
    <mergeCell ref="G14:I14"/>
    <mergeCell ref="A15:A16"/>
    <mergeCell ref="B15:B16"/>
    <mergeCell ref="C15:C16"/>
    <mergeCell ref="D15:E15"/>
    <mergeCell ref="G15:I15"/>
    <mergeCell ref="L8:N8"/>
    <mergeCell ref="C3:G3"/>
    <mergeCell ref="A8:C8"/>
    <mergeCell ref="D8:K8"/>
    <mergeCell ref="A13:C13"/>
    <mergeCell ref="D13:K13"/>
  </mergeCells>
  <phoneticPr fontId="0" type="noConversion"/>
  <conditionalFormatting sqref="A10:B10 J10">
    <cfRule type="cellIs" dxfId="152" priority="32" operator="between">
      <formula>0</formula>
      <formula>0</formula>
    </cfRule>
  </conditionalFormatting>
  <conditionalFormatting sqref="C10">
    <cfRule type="cellIs" dxfId="151" priority="17" operator="between">
      <formula>8</formula>
      <formula>16</formula>
    </cfRule>
    <cfRule type="cellIs" dxfId="150" priority="18" operator="between">
      <formula>4</formula>
      <formula>6</formula>
    </cfRule>
    <cfRule type="cellIs" dxfId="149" priority="19" operator="between">
      <formula>0</formula>
      <formula>3</formula>
    </cfRule>
  </conditionalFormatting>
  <conditionalFormatting sqref="C15">
    <cfRule type="cellIs" dxfId="148" priority="14" operator="between">
      <formula>8</formula>
      <formula>16</formula>
    </cfRule>
    <cfRule type="cellIs" dxfId="147" priority="15" operator="between">
      <formula>4</formula>
      <formula>6</formula>
    </cfRule>
    <cfRule type="cellIs" dxfId="146" priority="16" operator="between">
      <formula>0</formula>
      <formula>3</formula>
    </cfRule>
  </conditionalFormatting>
  <conditionalFormatting sqref="N10">
    <cfRule type="cellIs" dxfId="145" priority="11" operator="between">
      <formula>8</formula>
      <formula>16</formula>
    </cfRule>
    <cfRule type="cellIs" dxfId="144" priority="12" operator="between">
      <formula>4</formula>
      <formula>6</formula>
    </cfRule>
    <cfRule type="cellIs" dxfId="143" priority="13" operator="between">
      <formula>0</formula>
      <formula>3</formula>
    </cfRule>
  </conditionalFormatting>
  <conditionalFormatting sqref="N15">
    <cfRule type="cellIs" dxfId="142" priority="8" operator="between">
      <formula>8</formula>
      <formula>16</formula>
    </cfRule>
    <cfRule type="cellIs" dxfId="141" priority="9" operator="between">
      <formula>4</formula>
      <formula>6</formula>
    </cfRule>
    <cfRule type="cellIs" dxfId="140" priority="10" operator="between">
      <formula>0</formula>
      <formula>3</formula>
    </cfRule>
  </conditionalFormatting>
  <conditionalFormatting sqref="F10:G10">
    <cfRule type="cellIs" dxfId="139" priority="3" operator="between">
      <formula>0</formula>
      <formula>0</formula>
    </cfRule>
  </conditionalFormatting>
  <conditionalFormatting sqref="I10">
    <cfRule type="cellIs" dxfId="138" priority="2" operator="between">
      <formula>0</formula>
      <formula>0</formula>
    </cfRule>
  </conditionalFormatting>
  <conditionalFormatting sqref="H10">
    <cfRule type="cellIs" dxfId="137" priority="1" operator="between">
      <formula>0</formula>
      <formula>0</formula>
    </cfRule>
  </conditionalFormatting>
  <dataValidations count="4">
    <dataValidation type="list" allowBlank="1" showInputMessage="1" showErrorMessage="1" sqref="A10:B10">
      <formula1>positive</formula1>
    </dataValidation>
    <dataValidation type="list" allowBlank="1" showInputMessage="1" showErrorMessage="1" sqref="J10:K10 J15:K16">
      <formula1>negative</formula1>
    </dataValidation>
    <dataValidation type="list" allowBlank="1" showInputMessage="1" showErrorMessage="1" sqref="F10:G10">
      <formula1>yn</formula1>
    </dataValidation>
    <dataValidation type="list" allowBlank="1" showInputMessage="1" showErrorMessage="1" sqref="I10">
      <formula1>efficacia</formula1>
    </dataValidation>
  </dataValidations>
  <pageMargins left="0.70866141732283472" right="0.70866141732283472" top="0.74803149606299213" bottom="0.74803149606299213" header="0.31496062992125984" footer="0.31496062992125984"/>
  <pageSetup paperSize="8" scale="65"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G34"/>
  <sheetViews>
    <sheetView view="pageBreakPreview" topLeftCell="A3" zoomScale="90" zoomScaleNormal="75" zoomScaleSheetLayoutView="90" workbookViewId="0">
      <selection activeCell="D8" sqref="D8"/>
    </sheetView>
  </sheetViews>
  <sheetFormatPr defaultColWidth="8.81640625" defaultRowHeight="12.5" x14ac:dyDescent="0.25"/>
  <cols>
    <col min="1" max="1" width="10" customWidth="1"/>
    <col min="2" max="2" width="33.7265625" style="1" customWidth="1"/>
    <col min="3" max="3" width="51.453125" style="1" customWidth="1"/>
    <col min="4" max="4" width="33.453125" style="1" bestFit="1" customWidth="1"/>
    <col min="5" max="5" width="18.7265625" style="1" bestFit="1" customWidth="1"/>
    <col min="6" max="6" width="17.453125" customWidth="1"/>
    <col min="7" max="7" width="71.81640625" customWidth="1"/>
    <col min="8" max="9" width="8.81640625" customWidth="1"/>
  </cols>
  <sheetData>
    <row r="2" spans="1:7" ht="25" x14ac:dyDescent="0.5">
      <c r="A2" s="6" t="s">
        <v>0</v>
      </c>
    </row>
    <row r="4" spans="1:7" s="9" customFormat="1" ht="38.25" customHeight="1" x14ac:dyDescent="0.5">
      <c r="A4" s="179" t="s">
        <v>1</v>
      </c>
      <c r="B4" s="179"/>
      <c r="C4" s="179"/>
      <c r="D4" s="179"/>
      <c r="E4" s="179"/>
      <c r="F4" s="179"/>
      <c r="G4" s="179"/>
    </row>
    <row r="5" spans="1:7" s="8" customFormat="1" ht="93" x14ac:dyDescent="0.35">
      <c r="A5" s="10" t="s">
        <v>2</v>
      </c>
      <c r="B5" s="10" t="s">
        <v>3</v>
      </c>
      <c r="C5" s="10" t="s">
        <v>4</v>
      </c>
      <c r="D5" s="10" t="s">
        <v>5</v>
      </c>
      <c r="E5" s="10" t="s">
        <v>6</v>
      </c>
      <c r="F5" s="23" t="s">
        <v>7</v>
      </c>
      <c r="G5" s="23" t="s">
        <v>8</v>
      </c>
    </row>
    <row r="6" spans="1:7" ht="37.5" x14ac:dyDescent="0.25">
      <c r="A6" s="17" t="s">
        <v>9</v>
      </c>
      <c r="B6" s="11" t="s">
        <v>10</v>
      </c>
      <c r="C6" s="11" t="s">
        <v>11</v>
      </c>
      <c r="D6" s="11" t="s">
        <v>12</v>
      </c>
      <c r="E6" s="11" t="s">
        <v>13</v>
      </c>
      <c r="F6" s="65" t="s">
        <v>23</v>
      </c>
      <c r="G6" s="66"/>
    </row>
    <row r="7" spans="1:7" ht="50" x14ac:dyDescent="0.25">
      <c r="A7" s="17" t="s">
        <v>14</v>
      </c>
      <c r="B7" s="11" t="s">
        <v>15</v>
      </c>
      <c r="C7" s="11" t="s">
        <v>16</v>
      </c>
      <c r="D7" s="11" t="s">
        <v>17</v>
      </c>
      <c r="E7" s="11" t="s">
        <v>18</v>
      </c>
      <c r="F7" s="65" t="s">
        <v>23</v>
      </c>
      <c r="G7" s="66"/>
    </row>
    <row r="8" spans="1:7" ht="52.5" customHeight="1" x14ac:dyDescent="0.25">
      <c r="A8" s="17" t="s">
        <v>19</v>
      </c>
      <c r="B8" s="11" t="s">
        <v>20</v>
      </c>
      <c r="C8" s="11" t="s">
        <v>365</v>
      </c>
      <c r="D8" s="11" t="s">
        <v>21</v>
      </c>
      <c r="E8" s="11" t="s">
        <v>22</v>
      </c>
      <c r="F8" s="65" t="s">
        <v>23</v>
      </c>
      <c r="G8" s="66"/>
    </row>
    <row r="33" spans="6:6" hidden="1" x14ac:dyDescent="0.25">
      <c r="F33" t="s">
        <v>23</v>
      </c>
    </row>
    <row r="34" spans="6:6" hidden="1" x14ac:dyDescent="0.25">
      <c r="F34" t="s">
        <v>24</v>
      </c>
    </row>
  </sheetData>
  <customSheetViews>
    <customSheetView guid="{35173F07-2845-43C5-9AAA-EA2DF91EC926}" showPageBreaks="1" fitToPage="1" printArea="1" hiddenRows="1" view="pageBreakPreview">
      <selection activeCell="D8" sqref="D8"/>
      <pageMargins left="0.7" right="0.7" top="0.75" bottom="0.75" header="0.3" footer="0.3"/>
      <pageSetup paperSize="8" scale="83" fitToHeight="0" orientation="landscape" r:id="rId1"/>
    </customSheetView>
  </customSheetViews>
  <mergeCells count="1">
    <mergeCell ref="A4:G4"/>
  </mergeCells>
  <phoneticPr fontId="0" type="noConversion"/>
  <dataValidations count="1">
    <dataValidation type="list" allowBlank="1" showInputMessage="1" showErrorMessage="1" sqref="F6:F8">
      <formula1>$F$33:$F$34</formula1>
    </dataValidation>
  </dataValidations>
  <pageMargins left="0.70866141732283472" right="0.70866141732283472" top="0.74803149606299213" bottom="0.74803149606299213" header="0.31496062992125984" footer="0.31496062992125984"/>
  <pageSetup paperSize="8" scale="83"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N49"/>
  <sheetViews>
    <sheetView view="pageBreakPreview" topLeftCell="B13" zoomScaleNormal="70" zoomScaleSheetLayoutView="100" workbookViewId="0">
      <selection activeCell="D21" sqref="D21:E21"/>
    </sheetView>
  </sheetViews>
  <sheetFormatPr defaultColWidth="9.1796875" defaultRowHeight="12.5" x14ac:dyDescent="0.25"/>
  <cols>
    <col min="1" max="1" width="13.1796875" style="67" customWidth="1"/>
    <col min="2" max="2" width="14.26953125" style="67" customWidth="1"/>
    <col min="3" max="3" width="12.81640625" style="67" customWidth="1"/>
    <col min="4" max="4" width="15.453125" style="67" customWidth="1"/>
    <col min="5" max="5" width="70.26953125" style="67" customWidth="1"/>
    <col min="6" max="6" width="28.453125" style="67" customWidth="1"/>
    <col min="7" max="8" width="23.453125" style="67" customWidth="1"/>
    <col min="9" max="9" width="14.81640625" style="67" customWidth="1"/>
    <col min="10" max="10" width="15.26953125" style="67" customWidth="1"/>
    <col min="11" max="11" width="18.54296875" style="67" customWidth="1"/>
    <col min="12" max="12" width="14.54296875" style="67" customWidth="1"/>
    <col min="13" max="13" width="15.26953125" style="67" customWidth="1"/>
    <col min="14" max="14" width="15.453125" style="67" customWidth="1"/>
    <col min="15" max="15" width="29.26953125" style="67" customWidth="1"/>
    <col min="16" max="16" width="15.26953125" style="67" customWidth="1"/>
    <col min="17" max="17" width="18.54296875" style="67" customWidth="1"/>
    <col min="18" max="18" width="14.7265625" style="67" bestFit="1" customWidth="1"/>
    <col min="19" max="19" width="15.81640625" style="67" bestFit="1" customWidth="1"/>
    <col min="20" max="20" width="13.26953125" style="67" customWidth="1"/>
    <col min="21" max="21" width="12.7265625" style="67" customWidth="1"/>
    <col min="22" max="22" width="13.7265625" style="67" customWidth="1"/>
    <col min="23" max="23" width="41.26953125" style="67" customWidth="1"/>
    <col min="24" max="16384" width="9.1796875" style="67"/>
  </cols>
  <sheetData>
    <row r="2" spans="1:14" ht="13" thickBot="1" x14ac:dyDescent="0.3"/>
    <row r="3" spans="1:14" s="68" customFormat="1" ht="25" x14ac:dyDescent="0.25">
      <c r="C3" s="233" t="s">
        <v>25</v>
      </c>
      <c r="D3" s="234"/>
      <c r="E3" s="234"/>
      <c r="F3" s="234"/>
      <c r="G3" s="235"/>
      <c r="H3" s="69"/>
    </row>
    <row r="4" spans="1:14" s="70" customFormat="1" ht="62" x14ac:dyDescent="0.25">
      <c r="C4" s="71" t="s">
        <v>26</v>
      </c>
      <c r="D4" s="72" t="s">
        <v>27</v>
      </c>
      <c r="E4" s="72" t="s">
        <v>28</v>
      </c>
      <c r="F4" s="72" t="s">
        <v>29</v>
      </c>
      <c r="G4" s="73" t="s">
        <v>30</v>
      </c>
      <c r="H4" s="74"/>
    </row>
    <row r="5" spans="1:14" s="75" customFormat="1" ht="78" thickBot="1" x14ac:dyDescent="0.3">
      <c r="C5" s="36" t="str">
        <f>'3. Certificazione e pagamenti'!A6:A6</f>
        <v>CR1</v>
      </c>
      <c r="D5" s="20" t="str">
        <f>'3. Certificazione e pagamenti'!B6:B6</f>
        <v>Processo di verifica di gestione incompleto / inadeguato</v>
      </c>
      <c r="E5" s="20" t="str">
        <f>'3. Certificazione e pagamenti'!C6:C6</f>
        <v>Può accadere che le verifiche di gestione non garantiscano adeguatamente l'assenza di frodi perché l'AG non dispone delle risorse o delle competenze necessarie in materia.</v>
      </c>
      <c r="F5" s="20" t="str">
        <f>'3. Certificazione e pagamenti'!D6:D6</f>
        <v>Autorità di gestione</v>
      </c>
      <c r="G5" s="21" t="str">
        <f>'3. Certificazione e pagamenti'!E6:E6</f>
        <v>Interno</v>
      </c>
      <c r="H5" s="51"/>
    </row>
    <row r="8" spans="1:14" ht="26.25" customHeight="1" x14ac:dyDescent="0.25">
      <c r="A8" s="214" t="s">
        <v>31</v>
      </c>
      <c r="B8" s="215"/>
      <c r="C8" s="216"/>
      <c r="D8" s="214" t="s">
        <v>32</v>
      </c>
      <c r="E8" s="215"/>
      <c r="F8" s="215"/>
      <c r="G8" s="215"/>
      <c r="H8" s="215"/>
      <c r="I8" s="215"/>
      <c r="J8" s="215"/>
      <c r="K8" s="216"/>
      <c r="L8" s="214" t="s">
        <v>33</v>
      </c>
      <c r="M8" s="215"/>
      <c r="N8" s="216"/>
    </row>
    <row r="9" spans="1:14" ht="124" x14ac:dyDescent="0.25">
      <c r="A9" s="72" t="s">
        <v>34</v>
      </c>
      <c r="B9" s="72" t="s">
        <v>35</v>
      </c>
      <c r="C9" s="72" t="s">
        <v>36</v>
      </c>
      <c r="D9" s="72" t="s">
        <v>37</v>
      </c>
      <c r="E9" s="72" t="s">
        <v>38</v>
      </c>
      <c r="F9" s="72" t="s">
        <v>39</v>
      </c>
      <c r="G9" s="72" t="s">
        <v>40</v>
      </c>
      <c r="H9" s="146" t="s">
        <v>528</v>
      </c>
      <c r="I9" s="72" t="s">
        <v>41</v>
      </c>
      <c r="J9" s="72" t="s">
        <v>42</v>
      </c>
      <c r="K9" s="72" t="s">
        <v>43</v>
      </c>
      <c r="L9" s="72" t="s">
        <v>44</v>
      </c>
      <c r="M9" s="72" t="s">
        <v>45</v>
      </c>
      <c r="N9" s="72" t="s">
        <v>46</v>
      </c>
    </row>
    <row r="10" spans="1:14" ht="37.5" x14ac:dyDescent="0.25">
      <c r="A10" s="164">
        <v>3</v>
      </c>
      <c r="B10" s="164">
        <v>2</v>
      </c>
      <c r="C10" s="259">
        <f>A10*B10</f>
        <v>6</v>
      </c>
      <c r="D10" s="2" t="s">
        <v>47</v>
      </c>
      <c r="E10" s="117" t="s">
        <v>384</v>
      </c>
      <c r="F10" s="78" t="s">
        <v>374</v>
      </c>
      <c r="G10" s="78" t="s">
        <v>374</v>
      </c>
      <c r="H10" s="52" t="s">
        <v>585</v>
      </c>
      <c r="I10" s="78" t="s">
        <v>375</v>
      </c>
      <c r="J10" s="164">
        <v>-1</v>
      </c>
      <c r="K10" s="164">
        <v>-1</v>
      </c>
      <c r="L10" s="169">
        <f>A10+J10</f>
        <v>2</v>
      </c>
      <c r="M10" s="169">
        <f>B10+K10</f>
        <v>1</v>
      </c>
      <c r="N10" s="167">
        <f>L10*M10</f>
        <v>2</v>
      </c>
    </row>
    <row r="11" spans="1:14" ht="25" x14ac:dyDescent="0.25">
      <c r="A11" s="165"/>
      <c r="B11" s="165"/>
      <c r="C11" s="260"/>
      <c r="D11" s="2" t="s">
        <v>48</v>
      </c>
      <c r="E11" s="5" t="s">
        <v>385</v>
      </c>
      <c r="F11" s="78" t="s">
        <v>374</v>
      </c>
      <c r="G11" s="78" t="s">
        <v>389</v>
      </c>
      <c r="H11" s="52" t="s">
        <v>586</v>
      </c>
      <c r="I11" s="78" t="s">
        <v>382</v>
      </c>
      <c r="J11" s="165"/>
      <c r="K11" s="165"/>
      <c r="L11" s="170"/>
      <c r="M11" s="170"/>
      <c r="N11" s="168"/>
    </row>
    <row r="12" spans="1:14" ht="25" x14ac:dyDescent="0.25">
      <c r="A12" s="165"/>
      <c r="B12" s="165"/>
      <c r="C12" s="260"/>
      <c r="D12" s="2" t="s">
        <v>49</v>
      </c>
      <c r="E12" s="5" t="s">
        <v>50</v>
      </c>
      <c r="F12" s="78" t="s">
        <v>374</v>
      </c>
      <c r="G12" s="78" t="s">
        <v>374</v>
      </c>
      <c r="H12" s="52" t="s">
        <v>587</v>
      </c>
      <c r="I12" s="78" t="s">
        <v>375</v>
      </c>
      <c r="J12" s="165"/>
      <c r="K12" s="165"/>
      <c r="L12" s="170"/>
      <c r="M12" s="170"/>
      <c r="N12" s="168"/>
    </row>
    <row r="13" spans="1:14" ht="37.5" x14ac:dyDescent="0.25">
      <c r="A13" s="165"/>
      <c r="B13" s="165"/>
      <c r="C13" s="260"/>
      <c r="D13" s="2" t="s">
        <v>51</v>
      </c>
      <c r="E13" s="5" t="s">
        <v>501</v>
      </c>
      <c r="F13" s="78" t="s">
        <v>374</v>
      </c>
      <c r="G13" s="78" t="s">
        <v>374</v>
      </c>
      <c r="H13" s="52" t="s">
        <v>588</v>
      </c>
      <c r="I13" s="78" t="s">
        <v>375</v>
      </c>
      <c r="J13" s="165"/>
      <c r="K13" s="165"/>
      <c r="L13" s="170"/>
      <c r="M13" s="170"/>
      <c r="N13" s="168"/>
    </row>
    <row r="14" spans="1:14" ht="25" x14ac:dyDescent="0.25">
      <c r="A14" s="166"/>
      <c r="B14" s="166"/>
      <c r="C14" s="261"/>
      <c r="D14" s="2" t="s">
        <v>52</v>
      </c>
      <c r="E14" s="5" t="s">
        <v>589</v>
      </c>
      <c r="F14" s="78" t="s">
        <v>374</v>
      </c>
      <c r="G14" s="78" t="s">
        <v>374</v>
      </c>
      <c r="H14" s="52" t="s">
        <v>590</v>
      </c>
      <c r="I14" s="78" t="s">
        <v>375</v>
      </c>
      <c r="J14" s="166"/>
      <c r="K14" s="166"/>
      <c r="L14" s="171"/>
      <c r="M14" s="171"/>
      <c r="N14" s="180"/>
    </row>
    <row r="17" spans="1:14" ht="26.25" customHeight="1" x14ac:dyDescent="0.25">
      <c r="A17" s="214" t="s">
        <v>53</v>
      </c>
      <c r="B17" s="215"/>
      <c r="C17" s="216"/>
      <c r="D17" s="213" t="s">
        <v>54</v>
      </c>
      <c r="E17" s="213"/>
      <c r="F17" s="213"/>
      <c r="G17" s="213"/>
      <c r="H17" s="213"/>
      <c r="I17" s="213"/>
      <c r="J17" s="213"/>
      <c r="K17" s="213"/>
      <c r="L17" s="214" t="s">
        <v>55</v>
      </c>
      <c r="M17" s="215"/>
      <c r="N17" s="216"/>
    </row>
    <row r="18" spans="1:14" ht="81" customHeight="1" x14ac:dyDescent="0.25">
      <c r="A18" s="72" t="s">
        <v>56</v>
      </c>
      <c r="B18" s="72" t="s">
        <v>57</v>
      </c>
      <c r="C18" s="72" t="s">
        <v>58</v>
      </c>
      <c r="D18" s="264" t="s">
        <v>59</v>
      </c>
      <c r="E18" s="264"/>
      <c r="F18" s="76" t="s">
        <v>60</v>
      </c>
      <c r="G18" s="230" t="s">
        <v>607</v>
      </c>
      <c r="H18" s="231"/>
      <c r="I18" s="232"/>
      <c r="J18" s="76" t="s">
        <v>61</v>
      </c>
      <c r="K18" s="76" t="s">
        <v>62</v>
      </c>
      <c r="L18" s="72" t="s">
        <v>63</v>
      </c>
      <c r="M18" s="72" t="s">
        <v>64</v>
      </c>
      <c r="N18" s="72" t="s">
        <v>65</v>
      </c>
    </row>
    <row r="19" spans="1:14" ht="53.25" customHeight="1" x14ac:dyDescent="0.25">
      <c r="A19" s="169">
        <f>L10</f>
        <v>2</v>
      </c>
      <c r="B19" s="169">
        <f>M10</f>
        <v>1</v>
      </c>
      <c r="C19" s="167">
        <f>N10</f>
        <v>2</v>
      </c>
      <c r="D19" s="262" t="s">
        <v>502</v>
      </c>
      <c r="E19" s="263"/>
      <c r="F19" s="54" t="s">
        <v>381</v>
      </c>
      <c r="G19" s="265">
        <v>43070</v>
      </c>
      <c r="H19" s="266"/>
      <c r="I19" s="267"/>
      <c r="J19" s="164">
        <v>-2</v>
      </c>
      <c r="K19" s="164">
        <v>-1</v>
      </c>
      <c r="L19" s="169">
        <f>A19+J19</f>
        <v>0</v>
      </c>
      <c r="M19" s="169">
        <f>B19+K19</f>
        <v>0</v>
      </c>
      <c r="N19" s="259">
        <f>L19*M19</f>
        <v>0</v>
      </c>
    </row>
    <row r="20" spans="1:14" ht="38.25" customHeight="1" x14ac:dyDescent="0.25">
      <c r="A20" s="170"/>
      <c r="B20" s="170"/>
      <c r="C20" s="168"/>
      <c r="D20" s="262" t="s">
        <v>503</v>
      </c>
      <c r="E20" s="263"/>
      <c r="F20" s="78" t="s">
        <v>381</v>
      </c>
      <c r="G20" s="265">
        <v>43070</v>
      </c>
      <c r="H20" s="266"/>
      <c r="I20" s="267"/>
      <c r="J20" s="165"/>
      <c r="K20" s="165"/>
      <c r="L20" s="170"/>
      <c r="M20" s="170"/>
      <c r="N20" s="260"/>
    </row>
    <row r="21" spans="1:14" ht="40.5" customHeight="1" x14ac:dyDescent="0.25">
      <c r="A21" s="171"/>
      <c r="B21" s="171"/>
      <c r="C21" s="180"/>
      <c r="D21" s="262" t="s">
        <v>504</v>
      </c>
      <c r="E21" s="263"/>
      <c r="F21" s="78" t="s">
        <v>505</v>
      </c>
      <c r="G21" s="265">
        <v>43070</v>
      </c>
      <c r="H21" s="266"/>
      <c r="I21" s="267"/>
      <c r="J21" s="166"/>
      <c r="K21" s="166"/>
      <c r="L21" s="171"/>
      <c r="M21" s="171"/>
      <c r="N21" s="261"/>
    </row>
    <row r="45" spans="2:3" x14ac:dyDescent="0.25">
      <c r="B45" s="67">
        <v>1</v>
      </c>
      <c r="C45" s="67">
        <v>-1</v>
      </c>
    </row>
    <row r="46" spans="2:3" x14ac:dyDescent="0.25">
      <c r="B46" s="67">
        <v>2</v>
      </c>
      <c r="C46" s="67">
        <v>-2</v>
      </c>
    </row>
    <row r="47" spans="2:3" x14ac:dyDescent="0.25">
      <c r="B47" s="67">
        <v>3</v>
      </c>
      <c r="C47" s="67">
        <v>-3</v>
      </c>
    </row>
    <row r="48" spans="2:3" x14ac:dyDescent="0.25">
      <c r="B48" s="67">
        <v>4</v>
      </c>
      <c r="C48" s="67">
        <v>-4</v>
      </c>
    </row>
    <row r="49" spans="2:3" x14ac:dyDescent="0.25">
      <c r="B49" s="67">
        <v>5</v>
      </c>
      <c r="C49" s="67">
        <v>-5</v>
      </c>
    </row>
  </sheetData>
  <customSheetViews>
    <customSheetView guid="{35173F07-2845-43C5-9AAA-EA2DF91EC926}" showPageBreaks="1" fitToPage="1" printArea="1" view="pageBreakPreview">
      <selection activeCell="E13" sqref="E13"/>
      <pageMargins left="0.70866141732283472" right="0.70866141732283472" top="0.74803149606299213" bottom="0.74803149606299213" header="0.31496062992125984" footer="0.31496062992125984"/>
      <pageSetup paperSize="9" scale="48" orientation="landscape" r:id="rId1"/>
    </customSheetView>
  </customSheetViews>
  <mergeCells count="31">
    <mergeCell ref="D20:E20"/>
    <mergeCell ref="C3:G3"/>
    <mergeCell ref="A8:C8"/>
    <mergeCell ref="D8:K8"/>
    <mergeCell ref="A17:C17"/>
    <mergeCell ref="D17:K17"/>
    <mergeCell ref="L8:N8"/>
    <mergeCell ref="A10:A14"/>
    <mergeCell ref="B10:B14"/>
    <mergeCell ref="C10:C14"/>
    <mergeCell ref="J10:J14"/>
    <mergeCell ref="K10:K14"/>
    <mergeCell ref="L10:L14"/>
    <mergeCell ref="M10:M14"/>
    <mergeCell ref="N10:N14"/>
    <mergeCell ref="N19:N21"/>
    <mergeCell ref="L17:N17"/>
    <mergeCell ref="A19:A21"/>
    <mergeCell ref="B19:B21"/>
    <mergeCell ref="C19:C21"/>
    <mergeCell ref="D19:E19"/>
    <mergeCell ref="L19:L21"/>
    <mergeCell ref="M19:M21"/>
    <mergeCell ref="D18:E18"/>
    <mergeCell ref="G18:I18"/>
    <mergeCell ref="J19:J21"/>
    <mergeCell ref="G19:I19"/>
    <mergeCell ref="G20:I20"/>
    <mergeCell ref="D21:E21"/>
    <mergeCell ref="G21:I21"/>
    <mergeCell ref="K19:K21"/>
  </mergeCells>
  <phoneticPr fontId="0" type="noConversion"/>
  <conditionalFormatting sqref="A10:B13 H10:H14 J10:J13">
    <cfRule type="cellIs" dxfId="136" priority="32" operator="between">
      <formula>0</formula>
      <formula>0</formula>
    </cfRule>
  </conditionalFormatting>
  <conditionalFormatting sqref="C10">
    <cfRule type="cellIs" dxfId="135" priority="17" operator="between">
      <formula>8</formula>
      <formula>16</formula>
    </cfRule>
    <cfRule type="cellIs" dxfId="134" priority="18" operator="between">
      <formula>4</formula>
      <formula>6</formula>
    </cfRule>
    <cfRule type="cellIs" dxfId="133" priority="19" operator="between">
      <formula>0</formula>
      <formula>3</formula>
    </cfRule>
  </conditionalFormatting>
  <conditionalFormatting sqref="N10">
    <cfRule type="cellIs" dxfId="132" priority="14" operator="between">
      <formula>8</formula>
      <formula>16</formula>
    </cfRule>
    <cfRule type="cellIs" dxfId="131" priority="15" operator="between">
      <formula>4</formula>
      <formula>6</formula>
    </cfRule>
    <cfRule type="cellIs" dxfId="130" priority="16" operator="between">
      <formula>0</formula>
      <formula>3</formula>
    </cfRule>
  </conditionalFormatting>
  <conditionalFormatting sqref="C19">
    <cfRule type="cellIs" dxfId="129" priority="11" operator="between">
      <formula>8</formula>
      <formula>16</formula>
    </cfRule>
    <cfRule type="cellIs" dxfId="128" priority="12" operator="between">
      <formula>4</formula>
      <formula>6</formula>
    </cfRule>
    <cfRule type="cellIs" dxfId="127" priority="13" operator="between">
      <formula>0</formula>
      <formula>3</formula>
    </cfRule>
  </conditionalFormatting>
  <conditionalFormatting sqref="N19">
    <cfRule type="cellIs" dxfId="126" priority="8" operator="between">
      <formula>8</formula>
      <formula>16</formula>
    </cfRule>
    <cfRule type="cellIs" dxfId="125" priority="9" operator="between">
      <formula>4</formula>
      <formula>6</formula>
    </cfRule>
    <cfRule type="cellIs" dxfId="124" priority="10" operator="between">
      <formula>0</formula>
      <formula>3</formula>
    </cfRule>
  </conditionalFormatting>
  <conditionalFormatting sqref="F10:G10">
    <cfRule type="cellIs" dxfId="123" priority="7" operator="between">
      <formula>0</formula>
      <formula>0</formula>
    </cfRule>
  </conditionalFormatting>
  <conditionalFormatting sqref="F11:G11">
    <cfRule type="cellIs" dxfId="122" priority="6" operator="between">
      <formula>0</formula>
      <formula>0</formula>
    </cfRule>
  </conditionalFormatting>
  <conditionalFormatting sqref="F12:G14">
    <cfRule type="cellIs" dxfId="121" priority="5" operator="between">
      <formula>0</formula>
      <formula>0</formula>
    </cfRule>
  </conditionalFormatting>
  <conditionalFormatting sqref="I10">
    <cfRule type="cellIs" dxfId="120" priority="4" operator="between">
      <formula>0</formula>
      <formula>0</formula>
    </cfRule>
  </conditionalFormatting>
  <conditionalFormatting sqref="I12">
    <cfRule type="cellIs" dxfId="119" priority="3" operator="between">
      <formula>0</formula>
      <formula>0</formula>
    </cfRule>
  </conditionalFormatting>
  <conditionalFormatting sqref="I11">
    <cfRule type="cellIs" dxfId="118" priority="2" operator="between">
      <formula>0</formula>
      <formula>0</formula>
    </cfRule>
  </conditionalFormatting>
  <conditionalFormatting sqref="I13:I14">
    <cfRule type="cellIs" dxfId="117" priority="1" operator="between">
      <formula>0</formula>
      <formula>0</formula>
    </cfRule>
  </conditionalFormatting>
  <dataValidations count="4">
    <dataValidation type="list" allowBlank="1" showInputMessage="1" showErrorMessage="1" sqref="A10:A13 B10:B14">
      <formula1>positive</formula1>
    </dataValidation>
    <dataValidation type="list" allowBlank="1" showInputMessage="1" showErrorMessage="1" sqref="J10:K14 J19:K21">
      <formula1>negative</formula1>
    </dataValidation>
    <dataValidation type="list" allowBlank="1" showInputMessage="1" showErrorMessage="1" sqref="F10:G14">
      <formula1>yn</formula1>
    </dataValidation>
    <dataValidation type="list" allowBlank="1" showInputMessage="1" showErrorMessage="1" sqref="I10:I14">
      <formula1>efficacia</formula1>
    </dataValidation>
  </dataValidations>
  <pageMargins left="0.70866141732283472" right="0.70866141732283472" top="0.74803149606299213" bottom="0.74803149606299213" header="0.31496062992125984" footer="0.31496062992125984"/>
  <pageSetup paperSize="8" scale="66"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N46"/>
  <sheetViews>
    <sheetView view="pageBreakPreview" topLeftCell="B7" zoomScale="110" zoomScaleNormal="75" zoomScaleSheetLayoutView="110" workbookViewId="0">
      <selection activeCell="C10" sqref="C10:C12"/>
    </sheetView>
  </sheetViews>
  <sheetFormatPr defaultRowHeight="12.5" x14ac:dyDescent="0.25"/>
  <cols>
    <col min="1" max="1" width="13.1796875" customWidth="1"/>
    <col min="2" max="2" width="14.26953125" customWidth="1"/>
    <col min="3" max="3" width="12.81640625" customWidth="1"/>
    <col min="4" max="4" width="15.453125" customWidth="1"/>
    <col min="5" max="5" width="70.26953125" customWidth="1"/>
    <col min="6" max="6" width="28.453125" customWidth="1"/>
    <col min="7" max="8" width="23.453125" customWidth="1"/>
    <col min="9" max="9" width="14.81640625" customWidth="1"/>
    <col min="10" max="10" width="15.26953125" customWidth="1"/>
    <col min="11" max="11" width="18.54296875" customWidth="1"/>
    <col min="12" max="12" width="14.54296875" customWidth="1"/>
    <col min="13" max="13" width="15.26953125" customWidth="1"/>
    <col min="14" max="14" width="15.453125" customWidth="1"/>
    <col min="15" max="15" width="29.26953125" customWidth="1"/>
    <col min="16" max="16" width="15.26953125" customWidth="1"/>
    <col min="17" max="17" width="18.54296875" customWidth="1"/>
    <col min="18" max="18" width="14.7265625" bestFit="1" customWidth="1"/>
    <col min="19" max="19" width="15.81640625" bestFit="1" customWidth="1"/>
    <col min="20" max="20" width="13.26953125" customWidth="1"/>
    <col min="21" max="21" width="12.7265625" customWidth="1"/>
    <col min="22" max="22" width="13.7265625" customWidth="1"/>
    <col min="23" max="23" width="41.26953125" customWidth="1"/>
  </cols>
  <sheetData>
    <row r="2" spans="1:14" ht="13" thickBot="1" x14ac:dyDescent="0.3"/>
    <row r="3" spans="1:14" s="9" customFormat="1" ht="25" x14ac:dyDescent="0.5">
      <c r="C3" s="176" t="s">
        <v>66</v>
      </c>
      <c r="D3" s="177"/>
      <c r="E3" s="177"/>
      <c r="F3" s="177"/>
      <c r="G3" s="178"/>
      <c r="H3" s="49"/>
    </row>
    <row r="4" spans="1:14" s="8" customFormat="1" ht="62" x14ac:dyDescent="0.35">
      <c r="C4" s="16" t="s">
        <v>67</v>
      </c>
      <c r="D4" s="10" t="s">
        <v>68</v>
      </c>
      <c r="E4" s="10" t="s">
        <v>69</v>
      </c>
      <c r="F4" s="10" t="s">
        <v>70</v>
      </c>
      <c r="G4" s="15" t="s">
        <v>71</v>
      </c>
      <c r="H4" s="50"/>
    </row>
    <row r="5" spans="1:14" s="19" customFormat="1" ht="78" thickBot="1" x14ac:dyDescent="0.4">
      <c r="C5" s="36" t="str">
        <f>'3. Certificazione e pagamenti'!A7:A7</f>
        <v>CR2</v>
      </c>
      <c r="D5" s="20" t="str">
        <f>'3. Certificazione e pagamenti'!B7:B7</f>
        <v>Processo di certificazione della spesa incompleto / inadeguato</v>
      </c>
      <c r="E5" s="20" t="str">
        <f>'3. Certificazione e pagamenti'!C7:C7</f>
        <v>Può accadere che le certificazioni della spesa non garantiscano adeguatamente l'assenza di frodi perché l'AC non dispone delle risorse o delle competenze necessarie in materia.</v>
      </c>
      <c r="F5" s="20" t="str">
        <f>'3. Certificazione e pagamenti'!D7:D7</f>
        <v>Autorità di certificazione</v>
      </c>
      <c r="G5" s="21" t="str">
        <f>'3. Certificazione e pagamenti'!E7:E7</f>
        <v>Esterno</v>
      </c>
      <c r="H5" s="51"/>
    </row>
    <row r="8" spans="1:14" ht="26.25" customHeight="1" x14ac:dyDescent="0.5">
      <c r="A8" s="161" t="s">
        <v>72</v>
      </c>
      <c r="B8" s="162"/>
      <c r="C8" s="163"/>
      <c r="D8" s="161" t="s">
        <v>73</v>
      </c>
      <c r="E8" s="162"/>
      <c r="F8" s="162"/>
      <c r="G8" s="162"/>
      <c r="H8" s="162"/>
      <c r="I8" s="162"/>
      <c r="J8" s="162"/>
      <c r="K8" s="163"/>
      <c r="L8" s="161" t="s">
        <v>74</v>
      </c>
      <c r="M8" s="162"/>
      <c r="N8" s="163"/>
    </row>
    <row r="9" spans="1:14" ht="124" x14ac:dyDescent="0.35">
      <c r="A9" s="10" t="s">
        <v>75</v>
      </c>
      <c r="B9" s="10" t="s">
        <v>76</v>
      </c>
      <c r="C9" s="10" t="s">
        <v>77</v>
      </c>
      <c r="D9" s="10" t="s">
        <v>78</v>
      </c>
      <c r="E9" s="10" t="s">
        <v>79</v>
      </c>
      <c r="F9" s="10" t="s">
        <v>80</v>
      </c>
      <c r="G9" s="10" t="s">
        <v>81</v>
      </c>
      <c r="H9" s="145" t="s">
        <v>528</v>
      </c>
      <c r="I9" s="10" t="s">
        <v>82</v>
      </c>
      <c r="J9" s="10" t="s">
        <v>83</v>
      </c>
      <c r="K9" s="10" t="s">
        <v>84</v>
      </c>
      <c r="L9" s="10" t="s">
        <v>85</v>
      </c>
      <c r="M9" s="10" t="s">
        <v>86</v>
      </c>
      <c r="N9" s="10" t="s">
        <v>87</v>
      </c>
    </row>
    <row r="10" spans="1:14" ht="25" x14ac:dyDescent="0.25">
      <c r="A10" s="184">
        <v>3</v>
      </c>
      <c r="B10" s="184">
        <v>2</v>
      </c>
      <c r="C10" s="167">
        <f>A10*B10</f>
        <v>6</v>
      </c>
      <c r="D10" s="2" t="s">
        <v>88</v>
      </c>
      <c r="E10" s="5" t="s">
        <v>506</v>
      </c>
      <c r="F10" s="78" t="s">
        <v>374</v>
      </c>
      <c r="G10" s="78" t="s">
        <v>374</v>
      </c>
      <c r="H10" s="52" t="s">
        <v>608</v>
      </c>
      <c r="I10" s="78" t="s">
        <v>383</v>
      </c>
      <c r="J10" s="184">
        <v>-1</v>
      </c>
      <c r="K10" s="184">
        <v>-1</v>
      </c>
      <c r="L10" s="241">
        <f>A10+J10</f>
        <v>2</v>
      </c>
      <c r="M10" s="241">
        <f>B10+K10</f>
        <v>1</v>
      </c>
      <c r="N10" s="167">
        <f>L10*M10</f>
        <v>2</v>
      </c>
    </row>
    <row r="11" spans="1:14" ht="25" x14ac:dyDescent="0.25">
      <c r="A11" s="184"/>
      <c r="B11" s="184"/>
      <c r="C11" s="168"/>
      <c r="D11" s="2" t="s">
        <v>89</v>
      </c>
      <c r="E11" s="5" t="s">
        <v>609</v>
      </c>
      <c r="F11" s="126" t="s">
        <v>374</v>
      </c>
      <c r="G11" s="126" t="s">
        <v>389</v>
      </c>
      <c r="H11" s="52" t="s">
        <v>586</v>
      </c>
      <c r="I11" s="126" t="s">
        <v>383</v>
      </c>
      <c r="J11" s="184"/>
      <c r="K11" s="184"/>
      <c r="L11" s="241"/>
      <c r="M11" s="241"/>
      <c r="N11" s="168"/>
    </row>
    <row r="12" spans="1:14" ht="25" x14ac:dyDescent="0.25">
      <c r="A12" s="184"/>
      <c r="B12" s="184"/>
      <c r="C12" s="180"/>
      <c r="D12" s="2" t="s">
        <v>507</v>
      </c>
      <c r="E12" s="5" t="s">
        <v>508</v>
      </c>
      <c r="F12" s="78" t="s">
        <v>374</v>
      </c>
      <c r="G12" s="78" t="s">
        <v>374</v>
      </c>
      <c r="H12" s="52" t="s">
        <v>610</v>
      </c>
      <c r="I12" s="78" t="s">
        <v>375</v>
      </c>
      <c r="J12" s="184"/>
      <c r="K12" s="184"/>
      <c r="L12" s="241"/>
      <c r="M12" s="241"/>
      <c r="N12" s="168"/>
    </row>
    <row r="15" spans="1:14" ht="26.25" customHeight="1" x14ac:dyDescent="0.5">
      <c r="A15" s="161" t="s">
        <v>90</v>
      </c>
      <c r="B15" s="162"/>
      <c r="C15" s="163"/>
      <c r="D15" s="179" t="s">
        <v>91</v>
      </c>
      <c r="E15" s="179"/>
      <c r="F15" s="179"/>
      <c r="G15" s="179"/>
      <c r="H15" s="179"/>
      <c r="I15" s="179"/>
      <c r="J15" s="179"/>
      <c r="K15" s="179"/>
      <c r="L15" s="161" t="s">
        <v>92</v>
      </c>
      <c r="M15" s="162"/>
      <c r="N15" s="163"/>
    </row>
    <row r="16" spans="1:14" ht="124" x14ac:dyDescent="0.35">
      <c r="A16" s="10" t="s">
        <v>93</v>
      </c>
      <c r="B16" s="10" t="s">
        <v>94</v>
      </c>
      <c r="C16" s="10" t="s">
        <v>95</v>
      </c>
      <c r="D16" s="172" t="s">
        <v>96</v>
      </c>
      <c r="E16" s="172"/>
      <c r="F16" s="14" t="s">
        <v>97</v>
      </c>
      <c r="G16" s="173" t="s">
        <v>607</v>
      </c>
      <c r="H16" s="174"/>
      <c r="I16" s="175"/>
      <c r="J16" s="14" t="s">
        <v>98</v>
      </c>
      <c r="K16" s="14" t="s">
        <v>99</v>
      </c>
      <c r="L16" s="10" t="s">
        <v>100</v>
      </c>
      <c r="M16" s="10" t="s">
        <v>101</v>
      </c>
      <c r="N16" s="10" t="s">
        <v>102</v>
      </c>
    </row>
    <row r="17" spans="1:14" ht="39.75" customHeight="1" x14ac:dyDescent="0.25">
      <c r="A17" s="169">
        <f>L10</f>
        <v>2</v>
      </c>
      <c r="B17" s="169">
        <f>M10</f>
        <v>1</v>
      </c>
      <c r="C17" s="167">
        <f>N10</f>
        <v>2</v>
      </c>
      <c r="D17" s="268" t="s">
        <v>504</v>
      </c>
      <c r="E17" s="269"/>
      <c r="F17" s="164" t="s">
        <v>509</v>
      </c>
      <c r="G17" s="272">
        <v>43070</v>
      </c>
      <c r="H17" s="273"/>
      <c r="I17" s="274"/>
      <c r="J17" s="164">
        <v>-1</v>
      </c>
      <c r="K17" s="164">
        <v>-1</v>
      </c>
      <c r="L17" s="169">
        <f>A17+J17</f>
        <v>1</v>
      </c>
      <c r="M17" s="169">
        <f>B17+K17</f>
        <v>0</v>
      </c>
      <c r="N17" s="167">
        <f>(L17*M17)*-1</f>
        <v>0</v>
      </c>
    </row>
    <row r="18" spans="1:14" ht="17.25" customHeight="1" x14ac:dyDescent="0.25">
      <c r="A18" s="171"/>
      <c r="B18" s="171"/>
      <c r="C18" s="180"/>
      <c r="D18" s="270"/>
      <c r="E18" s="271"/>
      <c r="F18" s="166"/>
      <c r="G18" s="275"/>
      <c r="H18" s="276"/>
      <c r="I18" s="277"/>
      <c r="J18" s="166"/>
      <c r="K18" s="166"/>
      <c r="L18" s="171"/>
      <c r="M18" s="171"/>
      <c r="N18" s="180"/>
    </row>
    <row r="42" spans="2:3" x14ac:dyDescent="0.25">
      <c r="B42">
        <v>1</v>
      </c>
      <c r="C42">
        <v>-1</v>
      </c>
    </row>
    <row r="43" spans="2:3" x14ac:dyDescent="0.25">
      <c r="B43">
        <v>2</v>
      </c>
      <c r="C43">
        <v>-2</v>
      </c>
    </row>
    <row r="44" spans="2:3" x14ac:dyDescent="0.25">
      <c r="B44">
        <v>3</v>
      </c>
      <c r="C44">
        <v>-3</v>
      </c>
    </row>
    <row r="45" spans="2:3" x14ac:dyDescent="0.25">
      <c r="B45">
        <v>4</v>
      </c>
      <c r="C45">
        <v>-4</v>
      </c>
    </row>
    <row r="46" spans="2:3" x14ac:dyDescent="0.25">
      <c r="B46">
        <v>5</v>
      </c>
      <c r="C46">
        <v>-5</v>
      </c>
    </row>
  </sheetData>
  <customSheetViews>
    <customSheetView guid="{35173F07-2845-43C5-9AAA-EA2DF91EC926}" showPageBreaks="1" fitToPage="1" printArea="1" view="pageBreakPreview">
      <selection activeCell="E13" sqref="E13"/>
      <pageMargins left="0.70866141732283472" right="0.70866141732283472" top="0.74803149606299213" bottom="0.74803149606299213" header="0.31496062992125984" footer="0.31496062992125984"/>
      <pageSetup paperSize="9" scale="48" orientation="landscape" r:id="rId1"/>
    </customSheetView>
  </customSheetViews>
  <mergeCells count="28">
    <mergeCell ref="K17:K18"/>
    <mergeCell ref="L8:N8"/>
    <mergeCell ref="A10:A12"/>
    <mergeCell ref="B10:B12"/>
    <mergeCell ref="C10:C12"/>
    <mergeCell ref="J10:J12"/>
    <mergeCell ref="K10:K12"/>
    <mergeCell ref="A17:A18"/>
    <mergeCell ref="L10:L12"/>
    <mergeCell ref="M10:M12"/>
    <mergeCell ref="N10:N12"/>
    <mergeCell ref="J17:J18"/>
    <mergeCell ref="N17:N18"/>
    <mergeCell ref="L15:N15"/>
    <mergeCell ref="L17:L18"/>
    <mergeCell ref="M17:M18"/>
    <mergeCell ref="D16:E16"/>
    <mergeCell ref="G16:I16"/>
    <mergeCell ref="C3:G3"/>
    <mergeCell ref="A8:C8"/>
    <mergeCell ref="D8:K8"/>
    <mergeCell ref="A15:C15"/>
    <mergeCell ref="D15:K15"/>
    <mergeCell ref="B17:B18"/>
    <mergeCell ref="C17:C18"/>
    <mergeCell ref="D17:E18"/>
    <mergeCell ref="F17:F18"/>
    <mergeCell ref="G17:I18"/>
  </mergeCells>
  <phoneticPr fontId="0" type="noConversion"/>
  <conditionalFormatting sqref="A10:B12 H10 J10:J12 H12">
    <cfRule type="cellIs" dxfId="116" priority="32" operator="between">
      <formula>0</formula>
      <formula>0</formula>
    </cfRule>
  </conditionalFormatting>
  <conditionalFormatting sqref="C10:C11">
    <cfRule type="cellIs" dxfId="115" priority="17" operator="between">
      <formula>8</formula>
      <formula>16</formula>
    </cfRule>
    <cfRule type="cellIs" dxfId="114" priority="18" operator="between">
      <formula>4</formula>
      <formula>6</formula>
    </cfRule>
    <cfRule type="cellIs" dxfId="113" priority="19" operator="between">
      <formula>0</formula>
      <formula>3</formula>
    </cfRule>
  </conditionalFormatting>
  <conditionalFormatting sqref="N10:N11">
    <cfRule type="cellIs" dxfId="112" priority="14" operator="between">
      <formula>8</formula>
      <formula>16</formula>
    </cfRule>
    <cfRule type="cellIs" dxfId="111" priority="15" operator="between">
      <formula>4</formula>
      <formula>6</formula>
    </cfRule>
    <cfRule type="cellIs" dxfId="110" priority="16" operator="between">
      <formula>0</formula>
      <formula>3</formula>
    </cfRule>
  </conditionalFormatting>
  <conditionalFormatting sqref="C17">
    <cfRule type="cellIs" dxfId="109" priority="11" operator="between">
      <formula>8</formula>
      <formula>16</formula>
    </cfRule>
    <cfRule type="cellIs" dxfId="108" priority="12" operator="between">
      <formula>4</formula>
      <formula>6</formula>
    </cfRule>
    <cfRule type="cellIs" dxfId="107" priority="13" operator="between">
      <formula>0</formula>
      <formula>3</formula>
    </cfRule>
  </conditionalFormatting>
  <conditionalFormatting sqref="N17">
    <cfRule type="cellIs" dxfId="106" priority="8" operator="between">
      <formula>8</formula>
      <formula>16</formula>
    </cfRule>
    <cfRule type="cellIs" dxfId="105" priority="9" operator="between">
      <formula>4</formula>
      <formula>6</formula>
    </cfRule>
    <cfRule type="cellIs" dxfId="104" priority="10" operator="between">
      <formula>0</formula>
      <formula>3</formula>
    </cfRule>
  </conditionalFormatting>
  <conditionalFormatting sqref="F10:G10">
    <cfRule type="cellIs" dxfId="103" priority="7" operator="between">
      <formula>0</formula>
      <formula>0</formula>
    </cfRule>
  </conditionalFormatting>
  <conditionalFormatting sqref="F12:G12">
    <cfRule type="cellIs" dxfId="102" priority="6" operator="between">
      <formula>0</formula>
      <formula>0</formula>
    </cfRule>
  </conditionalFormatting>
  <conditionalFormatting sqref="I10 I12">
    <cfRule type="cellIs" dxfId="101" priority="5" operator="between">
      <formula>0</formula>
      <formula>0</formula>
    </cfRule>
  </conditionalFormatting>
  <conditionalFormatting sqref="F11:G11">
    <cfRule type="cellIs" dxfId="100" priority="3" operator="between">
      <formula>0</formula>
      <formula>0</formula>
    </cfRule>
  </conditionalFormatting>
  <conditionalFormatting sqref="I11">
    <cfRule type="cellIs" dxfId="99" priority="2" operator="between">
      <formula>0</formula>
      <formula>0</formula>
    </cfRule>
  </conditionalFormatting>
  <conditionalFormatting sqref="H11">
    <cfRule type="cellIs" dxfId="98" priority="1" operator="between">
      <formula>0</formula>
      <formula>0</formula>
    </cfRule>
  </conditionalFormatting>
  <dataValidations count="4">
    <dataValidation type="list" allowBlank="1" showInputMessage="1" showErrorMessage="1" sqref="J10:K12 J17:K18">
      <formula1>negative</formula1>
    </dataValidation>
    <dataValidation type="list" allowBlank="1" showInputMessage="1" showErrorMessage="1" sqref="A10:B12">
      <formula1>positive</formula1>
    </dataValidation>
    <dataValidation type="list" allowBlank="1" showInputMessage="1" showErrorMessage="1" sqref="F10:G12">
      <formula1>yn</formula1>
    </dataValidation>
    <dataValidation type="list" allowBlank="1" showInputMessage="1" showErrorMessage="1" sqref="I10:I12">
      <formula1>efficacia</formula1>
    </dataValidation>
  </dataValidations>
  <pageMargins left="0.70866141732283472" right="0.70866141732283472" top="0.74803149606299213" bottom="0.74803149606299213" header="0.31496062992125984" footer="0.31496062992125984"/>
  <pageSetup paperSize="8" scale="66"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N56"/>
  <sheetViews>
    <sheetView tabSelected="1" topLeftCell="B1" zoomScale="80" zoomScaleNormal="80" workbookViewId="0">
      <selection activeCell="G20" sqref="G20:I20"/>
    </sheetView>
  </sheetViews>
  <sheetFormatPr defaultRowHeight="12.5" x14ac:dyDescent="0.25"/>
  <cols>
    <col min="1" max="1" width="13.1796875" customWidth="1"/>
    <col min="2" max="2" width="14.26953125" customWidth="1"/>
    <col min="3" max="3" width="12.81640625" customWidth="1"/>
    <col min="4" max="4" width="18.7265625" customWidth="1"/>
    <col min="5" max="5" width="70.26953125" customWidth="1"/>
    <col min="6" max="6" width="28.453125" customWidth="1"/>
    <col min="7" max="9" width="23.453125" customWidth="1"/>
    <col min="10" max="10" width="15.26953125" customWidth="1"/>
    <col min="11" max="11" width="18.54296875" customWidth="1"/>
    <col min="12" max="12" width="14.54296875" customWidth="1"/>
    <col min="13" max="13" width="15.26953125" customWidth="1"/>
    <col min="14" max="14" width="15.453125" customWidth="1"/>
    <col min="15" max="15" width="29.26953125" customWidth="1"/>
    <col min="16" max="16" width="15.26953125" customWidth="1"/>
    <col min="17" max="17" width="18.54296875" customWidth="1"/>
    <col min="18" max="18" width="14.7265625" customWidth="1"/>
    <col min="19" max="19" width="15.81640625" customWidth="1"/>
    <col min="20" max="20" width="13.26953125" customWidth="1"/>
    <col min="21" max="21" width="12.7265625" customWidth="1"/>
    <col min="22" max="22" width="13.7265625" customWidth="1"/>
    <col min="23" max="23" width="41.26953125" customWidth="1"/>
  </cols>
  <sheetData>
    <row r="2" spans="1:14" ht="13" thickBot="1" x14ac:dyDescent="0.3"/>
    <row r="3" spans="1:14" s="9" customFormat="1" ht="25" x14ac:dyDescent="0.5">
      <c r="C3" s="176" t="s">
        <v>1</v>
      </c>
      <c r="D3" s="177"/>
      <c r="E3" s="177"/>
      <c r="F3" s="177"/>
      <c r="G3" s="178"/>
      <c r="H3" s="49"/>
      <c r="K3" s="142" t="s">
        <v>517</v>
      </c>
      <c r="L3" s="142" t="s">
        <v>518</v>
      </c>
    </row>
    <row r="4" spans="1:14" s="8" customFormat="1" ht="62" x14ac:dyDescent="0.35">
      <c r="C4" s="16" t="s">
        <v>2</v>
      </c>
      <c r="D4" s="129" t="s">
        <v>3</v>
      </c>
      <c r="E4" s="129" t="s">
        <v>4</v>
      </c>
      <c r="F4" s="129" t="s">
        <v>29</v>
      </c>
      <c r="G4" s="15" t="s">
        <v>6</v>
      </c>
      <c r="H4" s="15" t="s">
        <v>6</v>
      </c>
      <c r="K4" s="45" t="s">
        <v>519</v>
      </c>
      <c r="L4" s="45" t="s">
        <v>520</v>
      </c>
    </row>
    <row r="5" spans="1:14" s="19" customFormat="1" ht="76.5" customHeight="1" thickBot="1" x14ac:dyDescent="0.4">
      <c r="C5" s="143" t="str">
        <f>'[1]1. Selezione del candidato'!A6</f>
        <v>SR1</v>
      </c>
      <c r="D5" s="20" t="str">
        <f>'[1]1. Selezione del candidato'!B6</f>
        <v>Conflitti di interesse nel comitato di valutazione</v>
      </c>
      <c r="E5" s="20" t="s">
        <v>521</v>
      </c>
      <c r="F5" s="20" t="str">
        <f>'[1]1. Selezione del candidato'!D6</f>
        <v>Autorità di gestione e beneficiari</v>
      </c>
      <c r="G5" s="21" t="str">
        <f>'[1]1. Selezione del candidato'!E6</f>
        <v>Interno / Collusione</v>
      </c>
      <c r="H5" s="21" t="str">
        <f>'[1]1. Selezione del candidato'!F6</f>
        <v>Y</v>
      </c>
      <c r="L5" s="46" t="s">
        <v>522</v>
      </c>
    </row>
    <row r="8" spans="1:14" ht="26.25" customHeight="1" x14ac:dyDescent="0.5">
      <c r="A8" s="161" t="s">
        <v>31</v>
      </c>
      <c r="B8" s="162"/>
      <c r="C8" s="163"/>
      <c r="D8" s="161" t="s">
        <v>32</v>
      </c>
      <c r="E8" s="162"/>
      <c r="F8" s="162"/>
      <c r="G8" s="162"/>
      <c r="H8" s="162"/>
      <c r="I8" s="162"/>
      <c r="J8" s="162"/>
      <c r="K8" s="163"/>
      <c r="L8" s="161" t="s">
        <v>33</v>
      </c>
      <c r="M8" s="162"/>
      <c r="N8" s="163"/>
    </row>
    <row r="9" spans="1:14" ht="124" x14ac:dyDescent="0.35">
      <c r="A9" s="129" t="s">
        <v>34</v>
      </c>
      <c r="B9" s="129" t="s">
        <v>35</v>
      </c>
      <c r="C9" s="129" t="s">
        <v>36</v>
      </c>
      <c r="D9" s="129" t="s">
        <v>37</v>
      </c>
      <c r="E9" s="129" t="s">
        <v>38</v>
      </c>
      <c r="F9" s="129" t="s">
        <v>39</v>
      </c>
      <c r="G9" s="129" t="s">
        <v>40</v>
      </c>
      <c r="H9" s="136" t="s">
        <v>41</v>
      </c>
      <c r="I9" s="136" t="s">
        <v>528</v>
      </c>
      <c r="J9" s="129" t="s">
        <v>42</v>
      </c>
      <c r="K9" s="129" t="s">
        <v>43</v>
      </c>
      <c r="L9" s="129" t="s">
        <v>44</v>
      </c>
      <c r="M9" s="129" t="s">
        <v>45</v>
      </c>
      <c r="N9" s="129" t="s">
        <v>46</v>
      </c>
    </row>
    <row r="10" spans="1:14" ht="60.75" customHeight="1" x14ac:dyDescent="0.25">
      <c r="A10" s="164">
        <v>3</v>
      </c>
      <c r="B10" s="164">
        <v>3</v>
      </c>
      <c r="C10" s="167">
        <f>A10*B10</f>
        <v>9</v>
      </c>
      <c r="D10" s="2" t="s">
        <v>523</v>
      </c>
      <c r="E10" s="3" t="s">
        <v>600</v>
      </c>
      <c r="F10" s="130" t="s">
        <v>369</v>
      </c>
      <c r="G10" s="151" t="s">
        <v>369</v>
      </c>
      <c r="H10" s="130" t="s">
        <v>370</v>
      </c>
      <c r="I10" s="147" t="s">
        <v>601</v>
      </c>
      <c r="J10" s="164">
        <v>-1</v>
      </c>
      <c r="K10" s="164">
        <v>-1</v>
      </c>
      <c r="L10" s="169">
        <f>A10+J10</f>
        <v>2</v>
      </c>
      <c r="M10" s="169">
        <f>B10+K10</f>
        <v>2</v>
      </c>
      <c r="N10" s="167">
        <f>L10*M10</f>
        <v>4</v>
      </c>
    </row>
    <row r="11" spans="1:14" ht="58.5" customHeight="1" x14ac:dyDescent="0.25">
      <c r="A11" s="165"/>
      <c r="B11" s="165"/>
      <c r="C11" s="168"/>
      <c r="D11" s="2" t="s">
        <v>530</v>
      </c>
      <c r="E11" s="3" t="s">
        <v>524</v>
      </c>
      <c r="F11" s="130" t="s">
        <v>369</v>
      </c>
      <c r="G11" s="130" t="s">
        <v>369</v>
      </c>
      <c r="H11" s="130" t="s">
        <v>370</v>
      </c>
      <c r="I11" s="147" t="s">
        <v>532</v>
      </c>
      <c r="J11" s="165"/>
      <c r="K11" s="165"/>
      <c r="L11" s="170"/>
      <c r="M11" s="170"/>
      <c r="N11" s="168"/>
    </row>
    <row r="12" spans="1:14" ht="74.25" customHeight="1" x14ac:dyDescent="0.25">
      <c r="A12" s="165"/>
      <c r="B12" s="165"/>
      <c r="C12" s="168"/>
      <c r="D12" s="2" t="s">
        <v>541</v>
      </c>
      <c r="E12" s="3" t="s">
        <v>531</v>
      </c>
      <c r="F12" s="130" t="s">
        <v>369</v>
      </c>
      <c r="G12" s="130" t="s">
        <v>369</v>
      </c>
      <c r="H12" s="130" t="s">
        <v>370</v>
      </c>
      <c r="I12" s="147" t="s">
        <v>532</v>
      </c>
      <c r="J12" s="165"/>
      <c r="K12" s="165"/>
      <c r="L12" s="170"/>
      <c r="M12" s="170"/>
      <c r="N12" s="168"/>
    </row>
    <row r="13" spans="1:14" ht="37.5" x14ac:dyDescent="0.25">
      <c r="A13" s="165"/>
      <c r="B13" s="165"/>
      <c r="C13" s="168"/>
      <c r="D13" s="2" t="s">
        <v>547</v>
      </c>
      <c r="E13" s="3" t="s">
        <v>533</v>
      </c>
      <c r="F13" s="127" t="s">
        <v>369</v>
      </c>
      <c r="G13" s="127" t="s">
        <v>369</v>
      </c>
      <c r="H13" s="130" t="s">
        <v>370</v>
      </c>
      <c r="I13" s="147" t="s">
        <v>542</v>
      </c>
      <c r="J13" s="165"/>
      <c r="K13" s="165"/>
      <c r="L13" s="170"/>
      <c r="M13" s="170"/>
      <c r="N13" s="168"/>
    </row>
    <row r="14" spans="1:14" ht="37.5" x14ac:dyDescent="0.25">
      <c r="A14" s="165"/>
      <c r="B14" s="165"/>
      <c r="C14" s="168"/>
      <c r="D14" s="2" t="s">
        <v>548</v>
      </c>
      <c r="E14" s="3" t="s">
        <v>356</v>
      </c>
      <c r="F14" s="127" t="s">
        <v>369</v>
      </c>
      <c r="G14" s="127" t="s">
        <v>369</v>
      </c>
      <c r="H14" s="130" t="s">
        <v>370</v>
      </c>
      <c r="I14" s="147" t="s">
        <v>542</v>
      </c>
      <c r="J14" s="165"/>
      <c r="K14" s="165"/>
      <c r="L14" s="170"/>
      <c r="M14" s="170"/>
      <c r="N14" s="168"/>
    </row>
    <row r="15" spans="1:14" ht="37.5" x14ac:dyDescent="0.25">
      <c r="A15" s="165"/>
      <c r="B15" s="165"/>
      <c r="C15" s="168"/>
      <c r="D15" s="2" t="s">
        <v>549</v>
      </c>
      <c r="E15" s="3" t="s">
        <v>525</v>
      </c>
      <c r="F15" s="127" t="s">
        <v>369</v>
      </c>
      <c r="G15" s="127" t="s">
        <v>369</v>
      </c>
      <c r="H15" s="130" t="s">
        <v>370</v>
      </c>
      <c r="I15" s="147" t="s">
        <v>542</v>
      </c>
      <c r="J15" s="165"/>
      <c r="K15" s="165"/>
      <c r="L15" s="170"/>
      <c r="M15" s="170"/>
      <c r="N15" s="168"/>
    </row>
    <row r="16" spans="1:14" ht="60" customHeight="1" x14ac:dyDescent="0.25">
      <c r="A16" s="166"/>
      <c r="B16" s="166"/>
      <c r="C16" s="168"/>
      <c r="D16" s="2" t="s">
        <v>550</v>
      </c>
      <c r="E16" s="119" t="s">
        <v>552</v>
      </c>
      <c r="F16" s="130" t="s">
        <v>369</v>
      </c>
      <c r="G16" s="130" t="s">
        <v>369</v>
      </c>
      <c r="H16" s="130" t="s">
        <v>370</v>
      </c>
      <c r="I16" s="147" t="s">
        <v>551</v>
      </c>
      <c r="J16" s="166"/>
      <c r="K16" s="166"/>
      <c r="L16" s="171"/>
      <c r="M16" s="171"/>
      <c r="N16" s="168"/>
    </row>
    <row r="19" spans="1:14" ht="26.25" customHeight="1" x14ac:dyDescent="0.5">
      <c r="A19" s="161" t="s">
        <v>33</v>
      </c>
      <c r="B19" s="162"/>
      <c r="C19" s="163"/>
      <c r="D19" s="179" t="s">
        <v>54</v>
      </c>
      <c r="E19" s="179"/>
      <c r="F19" s="179"/>
      <c r="G19" s="179"/>
      <c r="H19" s="179"/>
      <c r="I19" s="179"/>
      <c r="J19" s="179"/>
      <c r="K19" s="179"/>
      <c r="L19" s="161" t="s">
        <v>55</v>
      </c>
      <c r="M19" s="162"/>
      <c r="N19" s="163"/>
    </row>
    <row r="20" spans="1:14" ht="124" x14ac:dyDescent="0.35">
      <c r="A20" s="129" t="s">
        <v>44</v>
      </c>
      <c r="B20" s="129" t="s">
        <v>45</v>
      </c>
      <c r="C20" s="129" t="s">
        <v>46</v>
      </c>
      <c r="D20" s="172" t="s">
        <v>59</v>
      </c>
      <c r="E20" s="172"/>
      <c r="F20" s="14" t="s">
        <v>60</v>
      </c>
      <c r="G20" s="173" t="s">
        <v>607</v>
      </c>
      <c r="H20" s="174"/>
      <c r="I20" s="175"/>
      <c r="J20" s="14" t="s">
        <v>61</v>
      </c>
      <c r="K20" s="14" t="s">
        <v>62</v>
      </c>
      <c r="L20" s="129" t="s">
        <v>63</v>
      </c>
      <c r="M20" s="129" t="s">
        <v>64</v>
      </c>
      <c r="N20" s="129" t="s">
        <v>65</v>
      </c>
    </row>
    <row r="21" spans="1:14" ht="68.25" customHeight="1" x14ac:dyDescent="0.25">
      <c r="A21" s="169">
        <f>L10</f>
        <v>2</v>
      </c>
      <c r="B21" s="169">
        <f>M10</f>
        <v>2</v>
      </c>
      <c r="C21" s="167">
        <f>N10</f>
        <v>4</v>
      </c>
      <c r="D21" s="181" t="s">
        <v>544</v>
      </c>
      <c r="E21" s="182"/>
      <c r="F21" s="4" t="s">
        <v>543</v>
      </c>
      <c r="G21" s="183">
        <v>42979</v>
      </c>
      <c r="H21" s="183"/>
      <c r="I21" s="184"/>
      <c r="J21" s="164">
        <v>-1</v>
      </c>
      <c r="K21" s="164">
        <v>-1</v>
      </c>
      <c r="L21" s="169">
        <f>A21+J21</f>
        <v>1</v>
      </c>
      <c r="M21" s="169">
        <f>B21+K21</f>
        <v>1</v>
      </c>
      <c r="N21" s="167">
        <f>L21*M21</f>
        <v>1</v>
      </c>
    </row>
    <row r="22" spans="1:14" ht="54" customHeight="1" x14ac:dyDescent="0.25">
      <c r="A22" s="170"/>
      <c r="B22" s="170"/>
      <c r="C22" s="168"/>
      <c r="D22" s="189" t="s">
        <v>545</v>
      </c>
      <c r="E22" s="190"/>
      <c r="F22" s="4" t="s">
        <v>496</v>
      </c>
      <c r="G22" s="183">
        <v>42979</v>
      </c>
      <c r="H22" s="183"/>
      <c r="I22" s="184"/>
      <c r="J22" s="165"/>
      <c r="K22" s="165"/>
      <c r="L22" s="170"/>
      <c r="M22" s="170"/>
      <c r="N22" s="168"/>
    </row>
    <row r="23" spans="1:14" ht="63.75" customHeight="1" x14ac:dyDescent="0.25">
      <c r="A23" s="170"/>
      <c r="B23" s="170"/>
      <c r="C23" s="168"/>
      <c r="D23" s="189" t="s">
        <v>546</v>
      </c>
      <c r="E23" s="182"/>
      <c r="F23" s="4" t="s">
        <v>496</v>
      </c>
      <c r="G23" s="183">
        <v>42979</v>
      </c>
      <c r="H23" s="183"/>
      <c r="I23" s="184"/>
      <c r="J23" s="165"/>
      <c r="K23" s="165"/>
      <c r="L23" s="170"/>
      <c r="M23" s="170"/>
      <c r="N23" s="168"/>
    </row>
    <row r="24" spans="1:14" ht="25.5" customHeight="1" x14ac:dyDescent="0.25">
      <c r="A24" s="170"/>
      <c r="B24" s="170"/>
      <c r="C24" s="168"/>
      <c r="D24" s="191" t="s">
        <v>529</v>
      </c>
      <c r="E24" s="192"/>
      <c r="F24" s="34" t="s">
        <v>526</v>
      </c>
      <c r="G24" s="193">
        <v>42917</v>
      </c>
      <c r="H24" s="193"/>
      <c r="I24" s="194"/>
      <c r="J24" s="165"/>
      <c r="K24" s="165"/>
      <c r="L24" s="170"/>
      <c r="M24" s="170"/>
      <c r="N24" s="168"/>
    </row>
    <row r="25" spans="1:14" ht="28.5" customHeight="1" x14ac:dyDescent="0.25">
      <c r="A25" s="170"/>
      <c r="B25" s="170"/>
      <c r="C25" s="168"/>
      <c r="D25" s="185"/>
      <c r="E25" s="186"/>
      <c r="F25" s="144"/>
      <c r="G25" s="187"/>
      <c r="H25" s="187"/>
      <c r="I25" s="187"/>
      <c r="J25" s="165"/>
      <c r="K25" s="165"/>
      <c r="L25" s="170"/>
      <c r="M25" s="170"/>
      <c r="N25" s="168"/>
    </row>
    <row r="26" spans="1:14" x14ac:dyDescent="0.25">
      <c r="A26" s="170"/>
      <c r="B26" s="170"/>
      <c r="C26" s="168"/>
      <c r="D26" s="188"/>
      <c r="E26" s="188"/>
      <c r="F26" s="4"/>
      <c r="G26" s="184"/>
      <c r="H26" s="184"/>
      <c r="I26" s="184"/>
      <c r="J26" s="165"/>
      <c r="K26" s="165"/>
      <c r="L26" s="170"/>
      <c r="M26" s="170"/>
      <c r="N26" s="168"/>
    </row>
    <row r="27" spans="1:14" x14ac:dyDescent="0.25">
      <c r="A27" s="170"/>
      <c r="B27" s="170"/>
      <c r="C27" s="168"/>
      <c r="D27" s="188"/>
      <c r="E27" s="188"/>
      <c r="F27" s="4"/>
      <c r="G27" s="184"/>
      <c r="H27" s="184"/>
      <c r="I27" s="184"/>
      <c r="J27" s="165"/>
      <c r="K27" s="165"/>
      <c r="L27" s="170"/>
      <c r="M27" s="170"/>
      <c r="N27" s="168"/>
    </row>
    <row r="28" spans="1:14" x14ac:dyDescent="0.25">
      <c r="A28" s="170"/>
      <c r="B28" s="170"/>
      <c r="C28" s="168"/>
      <c r="D28" s="188"/>
      <c r="E28" s="188"/>
      <c r="F28" s="4"/>
      <c r="G28" s="184"/>
      <c r="H28" s="184"/>
      <c r="I28" s="184"/>
      <c r="J28" s="165"/>
      <c r="K28" s="165"/>
      <c r="L28" s="170"/>
      <c r="M28" s="170"/>
      <c r="N28" s="168"/>
    </row>
    <row r="29" spans="1:14" x14ac:dyDescent="0.25">
      <c r="A29" s="171"/>
      <c r="B29" s="171"/>
      <c r="C29" s="180"/>
      <c r="D29" s="188"/>
      <c r="E29" s="188"/>
      <c r="F29" s="4"/>
      <c r="G29" s="184"/>
      <c r="H29" s="184"/>
      <c r="I29" s="184"/>
      <c r="J29" s="166"/>
      <c r="K29" s="166"/>
      <c r="L29" s="171"/>
      <c r="M29" s="171"/>
      <c r="N29" s="168"/>
    </row>
    <row r="53" spans="2:3" x14ac:dyDescent="0.25">
      <c r="B53">
        <v>1</v>
      </c>
      <c r="C53">
        <v>-1</v>
      </c>
    </row>
    <row r="54" spans="2:3" x14ac:dyDescent="0.25">
      <c r="B54">
        <v>2</v>
      </c>
      <c r="C54">
        <v>-2</v>
      </c>
    </row>
    <row r="55" spans="2:3" x14ac:dyDescent="0.25">
      <c r="B55">
        <v>3</v>
      </c>
      <c r="C55">
        <v>-3</v>
      </c>
    </row>
    <row r="56" spans="2:3" x14ac:dyDescent="0.25">
      <c r="B56">
        <v>4</v>
      </c>
      <c r="C56">
        <v>-4</v>
      </c>
    </row>
  </sheetData>
  <mergeCells count="43">
    <mergeCell ref="D22:E22"/>
    <mergeCell ref="G22:I22"/>
    <mergeCell ref="D24:E24"/>
    <mergeCell ref="G24:I24"/>
    <mergeCell ref="J21:J29"/>
    <mergeCell ref="D27:E27"/>
    <mergeCell ref="G27:I27"/>
    <mergeCell ref="D28:E28"/>
    <mergeCell ref="G28:I28"/>
    <mergeCell ref="D29:E29"/>
    <mergeCell ref="G29:I29"/>
    <mergeCell ref="L19:N19"/>
    <mergeCell ref="A21:A29"/>
    <mergeCell ref="B21:B29"/>
    <mergeCell ref="C21:C29"/>
    <mergeCell ref="D21:E21"/>
    <mergeCell ref="G21:I21"/>
    <mergeCell ref="D25:E25"/>
    <mergeCell ref="G25:I25"/>
    <mergeCell ref="D26:E26"/>
    <mergeCell ref="G26:I26"/>
    <mergeCell ref="G23:I23"/>
    <mergeCell ref="D23:E23"/>
    <mergeCell ref="K21:K29"/>
    <mergeCell ref="L21:L29"/>
    <mergeCell ref="M21:M29"/>
    <mergeCell ref="N21:N29"/>
    <mergeCell ref="D20:E20"/>
    <mergeCell ref="G20:I20"/>
    <mergeCell ref="C3:G3"/>
    <mergeCell ref="A8:C8"/>
    <mergeCell ref="D8:K8"/>
    <mergeCell ref="A19:C19"/>
    <mergeCell ref="D19:K19"/>
    <mergeCell ref="L8:N8"/>
    <mergeCell ref="A10:A16"/>
    <mergeCell ref="B10:B16"/>
    <mergeCell ref="C10:C16"/>
    <mergeCell ref="J10:J16"/>
    <mergeCell ref="K10:K16"/>
    <mergeCell ref="L10:L16"/>
    <mergeCell ref="M10:M16"/>
    <mergeCell ref="N10:N16"/>
  </mergeCells>
  <conditionalFormatting sqref="D10">
    <cfRule type="cellIs" dxfId="447" priority="21" operator="between">
      <formula>11</formula>
      <formula>25</formula>
    </cfRule>
    <cfRule type="cellIs" dxfId="446" priority="22" operator="between">
      <formula>6</formula>
      <formula>10</formula>
    </cfRule>
    <cfRule type="cellIs" dxfId="445" priority="23" operator="between">
      <formula>0</formula>
      <formula>5</formula>
    </cfRule>
  </conditionalFormatting>
  <conditionalFormatting sqref="A10:B12 J10:J12 F13:H16">
    <cfRule type="cellIs" dxfId="444" priority="20" operator="between">
      <formula>0</formula>
      <formula>0</formula>
    </cfRule>
  </conditionalFormatting>
  <conditionalFormatting sqref="C10:C12">
    <cfRule type="cellIs" dxfId="443" priority="17" operator="between">
      <formula>8</formula>
      <formula>16</formula>
    </cfRule>
    <cfRule type="cellIs" dxfId="442" priority="18" operator="between">
      <formula>4</formula>
      <formula>6</formula>
    </cfRule>
    <cfRule type="cellIs" dxfId="441" priority="19" operator="between">
      <formula>0</formula>
      <formula>3</formula>
    </cfRule>
  </conditionalFormatting>
  <conditionalFormatting sqref="C21">
    <cfRule type="cellIs" dxfId="440" priority="14" operator="between">
      <formula>8</formula>
      <formula>16</formula>
    </cfRule>
    <cfRule type="cellIs" dxfId="439" priority="15" operator="between">
      <formula>4</formula>
      <formula>6</formula>
    </cfRule>
    <cfRule type="cellIs" dxfId="438" priority="16" operator="between">
      <formula>0</formula>
      <formula>3</formula>
    </cfRule>
  </conditionalFormatting>
  <conditionalFormatting sqref="N10:N12">
    <cfRule type="cellIs" dxfId="437" priority="11" operator="between">
      <formula>8</formula>
      <formula>16</formula>
    </cfRule>
    <cfRule type="cellIs" dxfId="436" priority="12" operator="between">
      <formula>4</formula>
      <formula>6</formula>
    </cfRule>
    <cfRule type="cellIs" dxfId="435" priority="13" operator="between">
      <formula>0</formula>
      <formula>3</formula>
    </cfRule>
  </conditionalFormatting>
  <conditionalFormatting sqref="N21">
    <cfRule type="cellIs" dxfId="434" priority="8" operator="between">
      <formula>8</formula>
      <formula>16</formula>
    </cfRule>
    <cfRule type="cellIs" dxfId="433" priority="9" operator="between">
      <formula>4</formula>
      <formula>6</formula>
    </cfRule>
    <cfRule type="cellIs" dxfId="432" priority="10" operator="between">
      <formula>0</formula>
      <formula>3</formula>
    </cfRule>
  </conditionalFormatting>
  <conditionalFormatting sqref="I15">
    <cfRule type="cellIs" dxfId="431" priority="3" operator="between">
      <formula>0</formula>
      <formula>0</formula>
    </cfRule>
  </conditionalFormatting>
  <conditionalFormatting sqref="I13">
    <cfRule type="cellIs" dxfId="430" priority="5" operator="between">
      <formula>0</formula>
      <formula>0</formula>
    </cfRule>
  </conditionalFormatting>
  <conditionalFormatting sqref="I14">
    <cfRule type="cellIs" dxfId="429" priority="4" operator="between">
      <formula>0</formula>
      <formula>0</formula>
    </cfRule>
  </conditionalFormatting>
  <conditionalFormatting sqref="F10:I12">
    <cfRule type="cellIs" dxfId="428" priority="2" operator="between">
      <formula>0</formula>
      <formula>0</formula>
    </cfRule>
  </conditionalFormatting>
  <conditionalFormatting sqref="I16">
    <cfRule type="cellIs" dxfId="427" priority="1" operator="between">
      <formula>0</formula>
      <formula>0</formula>
    </cfRule>
  </conditionalFormatting>
  <dataValidations count="3">
    <dataValidation type="list" allowBlank="1" showInputMessage="1" showErrorMessage="1" sqref="A10:A12 B10:B16">
      <formula1>positive</formula1>
    </dataValidation>
    <dataValidation type="list" allowBlank="1" showInputMessage="1" showErrorMessage="1" sqref="J21:K29 J10:K16">
      <formula1>negative</formula1>
    </dataValidation>
    <dataValidation type="list" allowBlank="1" showInputMessage="1" showErrorMessage="1" sqref="F10:G16">
      <formula1>$K$3:$K$4</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N48"/>
  <sheetViews>
    <sheetView view="pageBreakPreview" topLeftCell="C4" zoomScaleNormal="75" zoomScaleSheetLayoutView="100" workbookViewId="0">
      <selection activeCell="G18" sqref="G18:I18"/>
    </sheetView>
  </sheetViews>
  <sheetFormatPr defaultColWidth="9.1796875" defaultRowHeight="27" customHeight="1" x14ac:dyDescent="0.25"/>
  <cols>
    <col min="1" max="1" width="13.1796875" style="22" customWidth="1"/>
    <col min="2" max="2" width="14.26953125" style="22" customWidth="1"/>
    <col min="3" max="3" width="12.81640625" style="22" customWidth="1"/>
    <col min="4" max="4" width="15.453125" style="22" customWidth="1"/>
    <col min="5" max="5" width="70.26953125" style="22" customWidth="1"/>
    <col min="6" max="6" width="28.453125" style="22" customWidth="1"/>
    <col min="7" max="8" width="23.453125" style="22" customWidth="1"/>
    <col min="9" max="9" width="14.81640625" style="22" customWidth="1"/>
    <col min="10" max="10" width="15.26953125" style="22" customWidth="1"/>
    <col min="11" max="11" width="18.54296875" style="22" customWidth="1"/>
    <col min="12" max="12" width="14.54296875" style="22" customWidth="1"/>
    <col min="13" max="13" width="15.26953125" style="22" customWidth="1"/>
    <col min="14" max="14" width="15.453125" style="22" customWidth="1"/>
    <col min="15" max="15" width="29.26953125" style="22" customWidth="1"/>
    <col min="16" max="16" width="15.26953125" style="22" customWidth="1"/>
    <col min="17" max="17" width="18.54296875" style="22" customWidth="1"/>
    <col min="18" max="18" width="14.7265625" style="22" bestFit="1" customWidth="1"/>
    <col min="19" max="19" width="15.81640625" style="22" bestFit="1" customWidth="1"/>
    <col min="20" max="20" width="13.26953125" style="22" customWidth="1"/>
    <col min="21" max="21" width="12.7265625" style="22" customWidth="1"/>
    <col min="22" max="22" width="13.7265625" style="22" customWidth="1"/>
    <col min="23" max="23" width="41.26953125" style="22" customWidth="1"/>
    <col min="24" max="16384" width="9.1796875" style="22"/>
  </cols>
  <sheetData>
    <row r="2" spans="1:14" ht="27" customHeight="1" thickBot="1" x14ac:dyDescent="0.3"/>
    <row r="3" spans="1:14" s="26" customFormat="1" ht="27" customHeight="1" x14ac:dyDescent="0.5">
      <c r="C3" s="176" t="s">
        <v>402</v>
      </c>
      <c r="D3" s="177"/>
      <c r="E3" s="177"/>
      <c r="F3" s="177"/>
      <c r="G3" s="178"/>
      <c r="H3" s="49"/>
    </row>
    <row r="4" spans="1:14" s="27" customFormat="1" ht="27" customHeight="1" x14ac:dyDescent="0.35">
      <c r="C4" s="28" t="s">
        <v>403</v>
      </c>
      <c r="D4" s="81" t="s">
        <v>404</v>
      </c>
      <c r="E4" s="81" t="s">
        <v>405</v>
      </c>
      <c r="F4" s="81" t="s">
        <v>418</v>
      </c>
      <c r="G4" s="29" t="s">
        <v>407</v>
      </c>
      <c r="H4" s="98"/>
    </row>
    <row r="5" spans="1:14" s="30" customFormat="1" ht="47.25" customHeight="1" thickBot="1" x14ac:dyDescent="0.4">
      <c r="C5" s="118" t="str">
        <f>'3. Certificazione e pagamenti'!A8:A8</f>
        <v>CR3</v>
      </c>
      <c r="D5" s="32" t="str">
        <f>'3. Certificazione e pagamenti'!B8:B8</f>
        <v>Conflitti di interesse nell'AG</v>
      </c>
      <c r="E5" s="32" t="str">
        <f>'3. Certificazione e pagamenti'!C8:C8</f>
        <v xml:space="preserve">Può accadere che membri dell'AG abbiano conflitti d'interesse che influiscono indebitamente sull'approvazione dei pagamenti relativamente a taluni beneficiari. </v>
      </c>
      <c r="F5" s="32" t="str">
        <f>'3. Certificazione e pagamenti'!D8:D8</f>
        <v>Autorità di gestione e beneficiari</v>
      </c>
      <c r="G5" s="33" t="str">
        <f>'3. Certificazione e pagamenti'!E8:E8</f>
        <v>Interno / Collusione</v>
      </c>
      <c r="H5" s="100"/>
    </row>
    <row r="8" spans="1:14" ht="27" customHeight="1" x14ac:dyDescent="0.5">
      <c r="A8" s="161" t="s">
        <v>419</v>
      </c>
      <c r="B8" s="162"/>
      <c r="C8" s="163"/>
      <c r="D8" s="161" t="s">
        <v>373</v>
      </c>
      <c r="E8" s="162"/>
      <c r="F8" s="162"/>
      <c r="G8" s="162"/>
      <c r="H8" s="162"/>
      <c r="I8" s="162"/>
      <c r="J8" s="162"/>
      <c r="K8" s="163"/>
      <c r="L8" s="161" t="s">
        <v>420</v>
      </c>
      <c r="M8" s="162"/>
      <c r="N8" s="163"/>
    </row>
    <row r="9" spans="1:14" ht="60" customHeight="1" x14ac:dyDescent="0.35">
      <c r="A9" s="81" t="s">
        <v>421</v>
      </c>
      <c r="B9" s="81" t="s">
        <v>422</v>
      </c>
      <c r="C9" s="81" t="s">
        <v>423</v>
      </c>
      <c r="D9" s="81" t="s">
        <v>424</v>
      </c>
      <c r="E9" s="81" t="s">
        <v>425</v>
      </c>
      <c r="F9" s="81" t="s">
        <v>372</v>
      </c>
      <c r="G9" s="81" t="s">
        <v>426</v>
      </c>
      <c r="H9" s="145" t="s">
        <v>606</v>
      </c>
      <c r="I9" s="81" t="s">
        <v>427</v>
      </c>
      <c r="J9" s="81" t="s">
        <v>428</v>
      </c>
      <c r="K9" s="81" t="s">
        <v>429</v>
      </c>
      <c r="L9" s="81" t="s">
        <v>430</v>
      </c>
      <c r="M9" s="81" t="s">
        <v>431</v>
      </c>
      <c r="N9" s="81" t="s">
        <v>432</v>
      </c>
    </row>
    <row r="10" spans="1:14" ht="53.25" customHeight="1" x14ac:dyDescent="0.25">
      <c r="A10" s="194">
        <v>2</v>
      </c>
      <c r="B10" s="194">
        <v>2</v>
      </c>
      <c r="C10" s="199">
        <f>A10*B10</f>
        <v>4</v>
      </c>
      <c r="D10" s="18" t="s">
        <v>473</v>
      </c>
      <c r="E10" s="5" t="s">
        <v>510</v>
      </c>
      <c r="F10" s="83" t="s">
        <v>374</v>
      </c>
      <c r="G10" s="83" t="s">
        <v>374</v>
      </c>
      <c r="H10" s="83" t="s">
        <v>591</v>
      </c>
      <c r="I10" s="83" t="s">
        <v>375</v>
      </c>
      <c r="J10" s="194">
        <v>-1</v>
      </c>
      <c r="K10" s="194">
        <v>-1</v>
      </c>
      <c r="L10" s="198">
        <f>A10+J10</f>
        <v>1</v>
      </c>
      <c r="M10" s="198">
        <f>B10+K10</f>
        <v>1</v>
      </c>
      <c r="N10" s="199">
        <f>L10*M10</f>
        <v>1</v>
      </c>
    </row>
    <row r="11" spans="1:14" ht="53.25" customHeight="1" x14ac:dyDescent="0.25">
      <c r="A11" s="194"/>
      <c r="B11" s="194"/>
      <c r="C11" s="199"/>
      <c r="D11" s="18" t="s">
        <v>474</v>
      </c>
      <c r="E11" s="5" t="s">
        <v>511</v>
      </c>
      <c r="F11" s="83" t="s">
        <v>374</v>
      </c>
      <c r="G11" s="83" t="s">
        <v>374</v>
      </c>
      <c r="H11" s="107" t="s">
        <v>592</v>
      </c>
      <c r="I11" s="83" t="s">
        <v>375</v>
      </c>
      <c r="J11" s="194"/>
      <c r="K11" s="194"/>
      <c r="L11" s="198"/>
      <c r="M11" s="198"/>
      <c r="N11" s="199"/>
    </row>
    <row r="12" spans="1:14" ht="53.25" customHeight="1" x14ac:dyDescent="0.25">
      <c r="A12" s="194"/>
      <c r="B12" s="194"/>
      <c r="C12" s="199"/>
      <c r="D12" s="18" t="s">
        <v>475</v>
      </c>
      <c r="E12" s="5" t="s">
        <v>512</v>
      </c>
      <c r="F12" s="83" t="s">
        <v>374</v>
      </c>
      <c r="G12" s="83" t="s">
        <v>374</v>
      </c>
      <c r="H12" s="147" t="s">
        <v>532</v>
      </c>
      <c r="I12" s="83" t="s">
        <v>382</v>
      </c>
      <c r="J12" s="194"/>
      <c r="K12" s="194"/>
      <c r="L12" s="198"/>
      <c r="M12" s="198"/>
      <c r="N12" s="199"/>
    </row>
    <row r="13" spans="1:14" ht="53.25" customHeight="1" x14ac:dyDescent="0.25">
      <c r="A13" s="194"/>
      <c r="B13" s="194"/>
      <c r="C13" s="199"/>
      <c r="D13" s="18" t="s">
        <v>476</v>
      </c>
      <c r="E13" s="5" t="s">
        <v>571</v>
      </c>
      <c r="F13" s="130" t="s">
        <v>374</v>
      </c>
      <c r="G13" s="130" t="s">
        <v>389</v>
      </c>
      <c r="H13" s="147" t="s">
        <v>537</v>
      </c>
      <c r="I13" s="130" t="s">
        <v>382</v>
      </c>
      <c r="J13" s="194"/>
      <c r="K13" s="194"/>
      <c r="L13" s="198"/>
      <c r="M13" s="198"/>
      <c r="N13" s="199"/>
    </row>
    <row r="14" spans="1:14" ht="103.5" customHeight="1" x14ac:dyDescent="0.25">
      <c r="A14" s="194"/>
      <c r="B14" s="194"/>
      <c r="C14" s="199"/>
      <c r="D14" s="18" t="s">
        <v>594</v>
      </c>
      <c r="E14" s="5" t="s">
        <v>513</v>
      </c>
      <c r="F14" s="83" t="s">
        <v>374</v>
      </c>
      <c r="G14" s="83" t="s">
        <v>374</v>
      </c>
      <c r="H14" s="147" t="s">
        <v>593</v>
      </c>
      <c r="I14" s="83" t="s">
        <v>382</v>
      </c>
      <c r="J14" s="194"/>
      <c r="K14" s="194"/>
      <c r="L14" s="198"/>
      <c r="M14" s="198"/>
      <c r="N14" s="199"/>
    </row>
    <row r="17" spans="1:14" ht="27" customHeight="1" x14ac:dyDescent="0.5">
      <c r="A17" s="161" t="s">
        <v>420</v>
      </c>
      <c r="B17" s="162"/>
      <c r="C17" s="163"/>
      <c r="D17" s="179" t="s">
        <v>433</v>
      </c>
      <c r="E17" s="179"/>
      <c r="F17" s="179"/>
      <c r="G17" s="179"/>
      <c r="H17" s="179"/>
      <c r="I17" s="179"/>
      <c r="J17" s="179"/>
      <c r="K17" s="179"/>
      <c r="L17" s="161" t="s">
        <v>434</v>
      </c>
      <c r="M17" s="162"/>
      <c r="N17" s="163"/>
    </row>
    <row r="18" spans="1:14" ht="49.5" customHeight="1" x14ac:dyDescent="0.35">
      <c r="A18" s="81" t="s">
        <v>430</v>
      </c>
      <c r="B18" s="81" t="s">
        <v>431</v>
      </c>
      <c r="C18" s="81" t="s">
        <v>432</v>
      </c>
      <c r="D18" s="207" t="s">
        <v>435</v>
      </c>
      <c r="E18" s="207"/>
      <c r="F18" s="35" t="s">
        <v>386</v>
      </c>
      <c r="G18" s="173" t="s">
        <v>607</v>
      </c>
      <c r="H18" s="174"/>
      <c r="I18" s="175"/>
      <c r="J18" s="35" t="s">
        <v>436</v>
      </c>
      <c r="K18" s="35" t="s">
        <v>437</v>
      </c>
      <c r="L18" s="81" t="s">
        <v>438</v>
      </c>
      <c r="M18" s="81" t="s">
        <v>439</v>
      </c>
      <c r="N18" s="81" t="s">
        <v>440</v>
      </c>
    </row>
    <row r="19" spans="1:14" ht="12.5" x14ac:dyDescent="0.25">
      <c r="A19" s="218">
        <f>L10</f>
        <v>1</v>
      </c>
      <c r="B19" s="218">
        <f>M10</f>
        <v>1</v>
      </c>
      <c r="C19" s="199">
        <f>N10</f>
        <v>1</v>
      </c>
      <c r="D19" s="279"/>
      <c r="E19" s="280"/>
      <c r="F19" s="102"/>
      <c r="G19" s="193"/>
      <c r="H19" s="193"/>
      <c r="I19" s="194"/>
      <c r="J19" s="224"/>
      <c r="K19" s="224"/>
      <c r="L19" s="218">
        <f>A19+J19</f>
        <v>1</v>
      </c>
      <c r="M19" s="218">
        <f>B19+K19</f>
        <v>1</v>
      </c>
      <c r="N19" s="199">
        <f>L19*M19</f>
        <v>1</v>
      </c>
    </row>
    <row r="20" spans="1:14" ht="12.5" x14ac:dyDescent="0.25">
      <c r="A20" s="219"/>
      <c r="B20" s="219"/>
      <c r="C20" s="199"/>
      <c r="D20" s="278"/>
      <c r="E20" s="278"/>
      <c r="F20" s="83"/>
      <c r="G20" s="193"/>
      <c r="H20" s="193"/>
      <c r="I20" s="194"/>
      <c r="J20" s="225"/>
      <c r="K20" s="225"/>
      <c r="L20" s="219"/>
      <c r="M20" s="219"/>
      <c r="N20" s="199"/>
    </row>
    <row r="44" spans="2:3" ht="27" customHeight="1" x14ac:dyDescent="0.25">
      <c r="B44" s="22">
        <v>1</v>
      </c>
      <c r="C44" s="22">
        <v>-1</v>
      </c>
    </row>
    <row r="45" spans="2:3" ht="27" customHeight="1" x14ac:dyDescent="0.25">
      <c r="B45" s="22">
        <v>2</v>
      </c>
      <c r="C45" s="22">
        <v>-2</v>
      </c>
    </row>
    <row r="46" spans="2:3" ht="27" customHeight="1" x14ac:dyDescent="0.25">
      <c r="B46" s="22">
        <v>3</v>
      </c>
      <c r="C46" s="22">
        <v>-3</v>
      </c>
    </row>
    <row r="47" spans="2:3" ht="27" customHeight="1" x14ac:dyDescent="0.25">
      <c r="B47" s="22">
        <v>4</v>
      </c>
      <c r="C47" s="22">
        <v>-4</v>
      </c>
    </row>
    <row r="48" spans="2:3" ht="27" customHeight="1" x14ac:dyDescent="0.25">
      <c r="B48" s="22">
        <v>5</v>
      </c>
      <c r="C48" s="22">
        <v>-5</v>
      </c>
    </row>
  </sheetData>
  <customSheetViews>
    <customSheetView guid="{35173F07-2845-43C5-9AAA-EA2DF91EC926}" showPageBreaks="1" fitToPage="1" printArea="1" view="pageBreakPreview">
      <selection activeCell="E10" sqref="E10"/>
      <pageMargins left="0.70866141732283472" right="0.70866141732283472" top="0.74803149606299213" bottom="0.74803149606299213" header="0.31496062992125984" footer="0.31496062992125984"/>
      <pageSetup paperSize="9" scale="48" orientation="landscape" r:id="rId1"/>
    </customSheetView>
  </customSheetViews>
  <mergeCells count="29">
    <mergeCell ref="J19:J20"/>
    <mergeCell ref="D20:E20"/>
    <mergeCell ref="N19:N20"/>
    <mergeCell ref="L17:N17"/>
    <mergeCell ref="A19:A20"/>
    <mergeCell ref="B19:B20"/>
    <mergeCell ref="C19:C20"/>
    <mergeCell ref="D19:E19"/>
    <mergeCell ref="G19:I19"/>
    <mergeCell ref="G20:I20"/>
    <mergeCell ref="K19:K20"/>
    <mergeCell ref="L19:L20"/>
    <mergeCell ref="M19:M20"/>
    <mergeCell ref="D18:E18"/>
    <mergeCell ref="G18:I18"/>
    <mergeCell ref="C3:G3"/>
    <mergeCell ref="A8:C8"/>
    <mergeCell ref="D8:K8"/>
    <mergeCell ref="A17:C17"/>
    <mergeCell ref="D17:K17"/>
    <mergeCell ref="L8:N8"/>
    <mergeCell ref="A10:A14"/>
    <mergeCell ref="B10:B14"/>
    <mergeCell ref="C10:C14"/>
    <mergeCell ref="J10:J14"/>
    <mergeCell ref="K10:K14"/>
    <mergeCell ref="L10:L14"/>
    <mergeCell ref="M10:M14"/>
    <mergeCell ref="N10:N14"/>
  </mergeCells>
  <phoneticPr fontId="0" type="noConversion"/>
  <conditionalFormatting sqref="A10:B14 J10:J14 H10:H11">
    <cfRule type="cellIs" dxfId="97" priority="35" operator="between">
      <formula>0</formula>
      <formula>0</formula>
    </cfRule>
  </conditionalFormatting>
  <conditionalFormatting sqref="C10">
    <cfRule type="cellIs" dxfId="96" priority="20" operator="between">
      <formula>8</formula>
      <formula>16</formula>
    </cfRule>
    <cfRule type="cellIs" dxfId="95" priority="21" operator="between">
      <formula>4</formula>
      <formula>6</formula>
    </cfRule>
    <cfRule type="cellIs" dxfId="94" priority="22" operator="between">
      <formula>0</formula>
      <formula>3</formula>
    </cfRule>
  </conditionalFormatting>
  <conditionalFormatting sqref="N10">
    <cfRule type="cellIs" dxfId="93" priority="17" operator="between">
      <formula>8</formula>
      <formula>16</formula>
    </cfRule>
    <cfRule type="cellIs" dxfId="92" priority="18" operator="between">
      <formula>4</formula>
      <formula>6</formula>
    </cfRule>
    <cfRule type="cellIs" dxfId="91" priority="19" operator="between">
      <formula>0</formula>
      <formula>3</formula>
    </cfRule>
  </conditionalFormatting>
  <conditionalFormatting sqref="C19">
    <cfRule type="cellIs" dxfId="90" priority="14" operator="between">
      <formula>8</formula>
      <formula>16</formula>
    </cfRule>
    <cfRule type="cellIs" dxfId="89" priority="15" operator="between">
      <formula>4</formula>
      <formula>6</formula>
    </cfRule>
    <cfRule type="cellIs" dxfId="88" priority="16" operator="between">
      <formula>0</formula>
      <formula>3</formula>
    </cfRule>
  </conditionalFormatting>
  <conditionalFormatting sqref="N19">
    <cfRule type="cellIs" dxfId="87" priority="11" operator="between">
      <formula>8</formula>
      <formula>16</formula>
    </cfRule>
    <cfRule type="cellIs" dxfId="86" priority="12" operator="between">
      <formula>4</formula>
      <formula>6</formula>
    </cfRule>
    <cfRule type="cellIs" dxfId="85" priority="13" operator="between">
      <formula>0</formula>
      <formula>3</formula>
    </cfRule>
  </conditionalFormatting>
  <conditionalFormatting sqref="F10:G10">
    <cfRule type="cellIs" dxfId="84" priority="10" operator="between">
      <formula>0</formula>
      <formula>0</formula>
    </cfRule>
  </conditionalFormatting>
  <conditionalFormatting sqref="F11:G11">
    <cfRule type="cellIs" dxfId="83" priority="9" operator="between">
      <formula>0</formula>
      <formula>0</formula>
    </cfRule>
  </conditionalFormatting>
  <conditionalFormatting sqref="F12:G12">
    <cfRule type="cellIs" dxfId="82" priority="8" operator="between">
      <formula>0</formula>
      <formula>0</formula>
    </cfRule>
  </conditionalFormatting>
  <conditionalFormatting sqref="F14:G14">
    <cfRule type="cellIs" dxfId="81" priority="7" operator="between">
      <formula>0</formula>
      <formula>0</formula>
    </cfRule>
  </conditionalFormatting>
  <conditionalFormatting sqref="I10:I12 I14">
    <cfRule type="cellIs" dxfId="80" priority="6" operator="between">
      <formula>0</formula>
      <formula>0</formula>
    </cfRule>
  </conditionalFormatting>
  <conditionalFormatting sqref="H12">
    <cfRule type="cellIs" dxfId="79" priority="5" operator="between">
      <formula>0</formula>
      <formula>0</formula>
    </cfRule>
  </conditionalFormatting>
  <conditionalFormatting sqref="H14">
    <cfRule type="cellIs" dxfId="78" priority="4" operator="between">
      <formula>0</formula>
      <formula>0</formula>
    </cfRule>
  </conditionalFormatting>
  <conditionalFormatting sqref="F13:G13">
    <cfRule type="cellIs" dxfId="77" priority="3" operator="between">
      <formula>0</formula>
      <formula>0</formula>
    </cfRule>
  </conditionalFormatting>
  <conditionalFormatting sqref="I13">
    <cfRule type="cellIs" dxfId="76" priority="2" operator="between">
      <formula>0</formula>
      <formula>0</formula>
    </cfRule>
  </conditionalFormatting>
  <conditionalFormatting sqref="H13">
    <cfRule type="cellIs" dxfId="75" priority="1" operator="between">
      <formula>0</formula>
      <formula>0</formula>
    </cfRule>
  </conditionalFormatting>
  <dataValidations count="4">
    <dataValidation type="list" allowBlank="1" showInputMessage="1" showErrorMessage="1" sqref="J10:K14 J19:K20">
      <formula1>negative</formula1>
    </dataValidation>
    <dataValidation type="list" allowBlank="1" showInputMessage="1" showErrorMessage="1" sqref="A10:B14">
      <formula1>positive</formula1>
    </dataValidation>
    <dataValidation type="list" allowBlank="1" showInputMessage="1" showErrorMessage="1" sqref="F10:G14">
      <formula1>yn</formula1>
    </dataValidation>
    <dataValidation type="list" allowBlank="1" showInputMessage="1" showErrorMessage="1" sqref="I10:I14">
      <formula1>efficacia</formula1>
    </dataValidation>
  </dataValidations>
  <pageMargins left="0.70866141732283472" right="0.70866141732283472" top="0.74803149606299213" bottom="0.74803149606299213" header="0.31496062992125984" footer="0.31496062992125984"/>
  <pageSetup paperSize="8" scale="66"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H48"/>
  <sheetViews>
    <sheetView view="pageBreakPreview" topLeftCell="A7" zoomScaleNormal="70" zoomScaleSheetLayoutView="100" workbookViewId="0">
      <selection activeCell="D14" sqref="D14:I14"/>
    </sheetView>
  </sheetViews>
  <sheetFormatPr defaultColWidth="8.81640625" defaultRowHeight="12.5" x14ac:dyDescent="0.25"/>
  <cols>
    <col min="1" max="1" width="10" customWidth="1"/>
    <col min="2" max="2" width="37.1796875" style="1" customWidth="1"/>
    <col min="3" max="4" width="51.453125" style="1" customWidth="1"/>
    <col min="5" max="5" width="33.453125" style="1" bestFit="1" customWidth="1"/>
    <col min="6" max="6" width="18.7265625" style="1" bestFit="1" customWidth="1"/>
    <col min="7" max="7" width="18.1796875" customWidth="1"/>
    <col min="8" max="8" width="51.81640625" customWidth="1"/>
    <col min="9" max="10" width="8.81640625" customWidth="1"/>
  </cols>
  <sheetData>
    <row r="2" spans="1:8" ht="25" x14ac:dyDescent="0.5">
      <c r="A2" s="6" t="s">
        <v>103</v>
      </c>
    </row>
    <row r="4" spans="1:8" s="9" customFormat="1" ht="38.25" customHeight="1" x14ac:dyDescent="0.5">
      <c r="A4" s="179" t="s">
        <v>104</v>
      </c>
      <c r="B4" s="179"/>
      <c r="C4" s="179"/>
      <c r="D4" s="179"/>
      <c r="E4" s="179"/>
      <c r="F4" s="179"/>
      <c r="G4" s="179"/>
      <c r="H4" s="179"/>
    </row>
    <row r="5" spans="1:8" s="8" customFormat="1" ht="93" x14ac:dyDescent="0.35">
      <c r="A5" s="10" t="s">
        <v>105</v>
      </c>
      <c r="B5" s="10" t="s">
        <v>106</v>
      </c>
      <c r="C5" s="10" t="s">
        <v>107</v>
      </c>
      <c r="D5" s="10" t="s">
        <v>108</v>
      </c>
      <c r="E5" s="10" t="s">
        <v>109</v>
      </c>
      <c r="F5" s="10" t="s">
        <v>110</v>
      </c>
      <c r="G5" s="23" t="s">
        <v>111</v>
      </c>
      <c r="H5" s="23" t="s">
        <v>112</v>
      </c>
    </row>
    <row r="6" spans="1:8" ht="144" customHeight="1" x14ac:dyDescent="0.25">
      <c r="A6" s="13" t="s">
        <v>113</v>
      </c>
      <c r="B6" s="12" t="s">
        <v>114</v>
      </c>
      <c r="C6" s="24" t="s">
        <v>376</v>
      </c>
      <c r="D6" s="24" t="s">
        <v>366</v>
      </c>
      <c r="E6" s="12" t="s">
        <v>115</v>
      </c>
      <c r="F6" s="12" t="s">
        <v>116</v>
      </c>
      <c r="G6" s="25"/>
      <c r="H6" s="25"/>
    </row>
    <row r="7" spans="1:8" ht="182.25" customHeight="1" x14ac:dyDescent="0.25">
      <c r="A7" s="13" t="s">
        <v>117</v>
      </c>
      <c r="B7" s="12" t="s">
        <v>118</v>
      </c>
      <c r="C7" s="12" t="s">
        <v>355</v>
      </c>
      <c r="D7" s="12" t="s">
        <v>367</v>
      </c>
      <c r="E7" s="12" t="s">
        <v>119</v>
      </c>
      <c r="F7" s="12" t="s">
        <v>120</v>
      </c>
      <c r="G7" s="25"/>
      <c r="H7" s="25"/>
    </row>
    <row r="8" spans="1:8" ht="116.25" customHeight="1" x14ac:dyDescent="0.25">
      <c r="A8" s="7" t="s">
        <v>121</v>
      </c>
      <c r="B8" s="42" t="s">
        <v>122</v>
      </c>
      <c r="C8" s="42" t="s">
        <v>123</v>
      </c>
      <c r="D8" s="42" t="s">
        <v>368</v>
      </c>
      <c r="E8" s="42" t="s">
        <v>124</v>
      </c>
      <c r="F8" s="42" t="s">
        <v>125</v>
      </c>
      <c r="G8" s="25"/>
      <c r="H8" s="25"/>
    </row>
    <row r="20" spans="7:7" hidden="1" x14ac:dyDescent="0.25">
      <c r="G20" t="s">
        <v>126</v>
      </c>
    </row>
    <row r="21" spans="7:7" hidden="1" x14ac:dyDescent="0.25">
      <c r="G21" t="s">
        <v>127</v>
      </c>
    </row>
    <row r="27" spans="7:7" hidden="1" x14ac:dyDescent="0.25"/>
    <row r="28" spans="7:7" hidden="1" x14ac:dyDescent="0.25"/>
    <row r="29" spans="7:7" hidden="1" x14ac:dyDescent="0.25"/>
    <row r="30" spans="7:7" hidden="1" x14ac:dyDescent="0.25"/>
    <row r="31" spans="7:7" hidden="1" x14ac:dyDescent="0.25"/>
    <row r="32" spans="7:7"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sheetData>
  <customSheetViews>
    <customSheetView guid="{35173F07-2845-43C5-9AAA-EA2DF91EC926}" showPageBreaks="1" fitToPage="1" printArea="1" hiddenRows="1" view="pageBreakPreview">
      <selection activeCell="C8" sqref="C8"/>
      <pageMargins left="0.7" right="0.7" top="0.75" bottom="0.75" header="0.3" footer="0.3"/>
      <pageSetup paperSize="8" scale="67" fitToHeight="0" orientation="landscape" r:id="rId1"/>
    </customSheetView>
  </customSheetViews>
  <mergeCells count="1">
    <mergeCell ref="A4:H4"/>
  </mergeCells>
  <phoneticPr fontId="0" type="noConversion"/>
  <dataValidations count="1">
    <dataValidation type="list" allowBlank="1" showInputMessage="1" showErrorMessage="1" sqref="G6:G8">
      <formula1>$G$20:$G$21</formula1>
    </dataValidation>
  </dataValidations>
  <pageMargins left="0.70866141732283472" right="0.70866141732283472" top="0.74803149606299213" bottom="0.74803149606299213" header="0.31496062992125984" footer="0.31496062992125984"/>
  <pageSetup paperSize="8" scale="72" fitToHeight="0" orientation="landscape"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N48"/>
  <sheetViews>
    <sheetView view="pageBreakPreview" topLeftCell="A13" zoomScale="90" zoomScaleNormal="75" zoomScaleSheetLayoutView="90" workbookViewId="0">
      <selection activeCell="G19" sqref="G19:I19"/>
    </sheetView>
  </sheetViews>
  <sheetFormatPr defaultColWidth="9.1796875" defaultRowHeight="12.5" x14ac:dyDescent="0.25"/>
  <cols>
    <col min="1" max="1" width="13.1796875" style="22" customWidth="1"/>
    <col min="2" max="2" width="14.26953125" style="22" customWidth="1"/>
    <col min="3" max="3" width="12.81640625" style="22" customWidth="1"/>
    <col min="4" max="4" width="14.1796875" style="22" customWidth="1"/>
    <col min="5" max="5" width="70.26953125" style="22" customWidth="1"/>
    <col min="6" max="6" width="28.453125" style="22" customWidth="1"/>
    <col min="7" max="7" width="23.453125" style="22" customWidth="1"/>
    <col min="8" max="8" width="15.7265625" style="22" customWidth="1"/>
    <col min="9" max="9" width="14.81640625" style="22" customWidth="1"/>
    <col min="10" max="10" width="15.26953125" style="22" customWidth="1"/>
    <col min="11" max="11" width="18.54296875" style="22" customWidth="1"/>
    <col min="12" max="12" width="14.54296875" style="22" customWidth="1"/>
    <col min="13" max="13" width="15.26953125" style="22" customWidth="1"/>
    <col min="14" max="14" width="15.453125" style="22" customWidth="1"/>
    <col min="15" max="15" width="29.26953125" style="22" customWidth="1"/>
    <col min="16" max="16" width="15.26953125" style="22" customWidth="1"/>
    <col min="17" max="17" width="18.54296875" style="22" customWidth="1"/>
    <col min="18" max="18" width="14.7265625" style="22" bestFit="1" customWidth="1"/>
    <col min="19" max="19" width="15.81640625" style="22" bestFit="1" customWidth="1"/>
    <col min="20" max="20" width="13.26953125" style="22" customWidth="1"/>
    <col min="21" max="21" width="12.7265625" style="22" customWidth="1"/>
    <col min="22" max="22" width="13.7265625" style="22" customWidth="1"/>
    <col min="23" max="23" width="41.26953125" style="22" customWidth="1"/>
    <col min="24" max="16384" width="9.1796875" style="22"/>
  </cols>
  <sheetData>
    <row r="2" spans="1:14" ht="13" thickBot="1" x14ac:dyDescent="0.3"/>
    <row r="3" spans="1:14" s="26" customFormat="1" ht="25" x14ac:dyDescent="0.5">
      <c r="C3" s="176" t="s">
        <v>402</v>
      </c>
      <c r="D3" s="177"/>
      <c r="E3" s="177"/>
      <c r="F3" s="177"/>
      <c r="G3" s="178"/>
      <c r="H3" s="49"/>
    </row>
    <row r="4" spans="1:14" s="27" customFormat="1" ht="62" x14ac:dyDescent="0.35">
      <c r="C4" s="28" t="s">
        <v>403</v>
      </c>
      <c r="D4" s="81" t="s">
        <v>404</v>
      </c>
      <c r="E4" s="81" t="s">
        <v>405</v>
      </c>
      <c r="F4" s="81" t="s">
        <v>418</v>
      </c>
      <c r="G4" s="29" t="s">
        <v>407</v>
      </c>
      <c r="H4" s="98"/>
    </row>
    <row r="5" spans="1:14" s="30" customFormat="1" ht="113.25" customHeight="1" thickBot="1" x14ac:dyDescent="0.4">
      <c r="C5" s="31" t="str">
        <f>'4. Aggiudicazione diretta'!A6:A6</f>
        <v>PR1</v>
      </c>
      <c r="D5" s="32" t="str">
        <f>'4. Aggiudicazione diretta'!B6:B6</f>
        <v>Elusione della procedura di gara obbligatoria</v>
      </c>
      <c r="E5" s="32" t="str">
        <f>'4. Aggiudicazione diretta'!C6:C6</f>
        <v>Un membro del personale dell'AG elude la procedura di gara obbligatoria, al fine di favorire un determinato candidato per l'aggiudicazione o il mantenimento di un contratto, mediante:                                     - la mancata organizzazione di una gara d'appalto o
- il frazionamento delle acquisizioni o
- l'assegnazione ingiustificata dell'appalto a un solo fornitore o
- la proroga irregolare del contratto.</v>
      </c>
      <c r="F5" s="32" t="str">
        <f>'4. Aggiudicazione diretta'!E6:E6</f>
        <v>Autorità di gestione e terzi</v>
      </c>
      <c r="G5" s="33" t="str">
        <f>'4. Aggiudicazione diretta'!F6:F6</f>
        <v>Interno / Collusione</v>
      </c>
      <c r="H5" s="100"/>
    </row>
    <row r="8" spans="1:14" ht="26.25" customHeight="1" x14ac:dyDescent="0.5">
      <c r="A8" s="161" t="s">
        <v>419</v>
      </c>
      <c r="B8" s="162"/>
      <c r="C8" s="163"/>
      <c r="D8" s="161" t="s">
        <v>373</v>
      </c>
      <c r="E8" s="162"/>
      <c r="F8" s="162"/>
      <c r="G8" s="162"/>
      <c r="H8" s="162"/>
      <c r="I8" s="162"/>
      <c r="J8" s="162"/>
      <c r="K8" s="163"/>
      <c r="L8" s="161" t="s">
        <v>420</v>
      </c>
      <c r="M8" s="162"/>
      <c r="N8" s="163"/>
    </row>
    <row r="9" spans="1:14" ht="124" x14ac:dyDescent="0.35">
      <c r="A9" s="81" t="s">
        <v>421</v>
      </c>
      <c r="B9" s="81" t="s">
        <v>422</v>
      </c>
      <c r="C9" s="81" t="s">
        <v>423</v>
      </c>
      <c r="D9" s="81" t="s">
        <v>424</v>
      </c>
      <c r="E9" s="81" t="s">
        <v>425</v>
      </c>
      <c r="F9" s="81" t="s">
        <v>372</v>
      </c>
      <c r="G9" s="81" t="s">
        <v>426</v>
      </c>
      <c r="H9" s="145" t="s">
        <v>606</v>
      </c>
      <c r="I9" s="81" t="s">
        <v>427</v>
      </c>
      <c r="J9" s="81" t="s">
        <v>428</v>
      </c>
      <c r="K9" s="81" t="s">
        <v>429</v>
      </c>
      <c r="L9" s="81" t="s">
        <v>430</v>
      </c>
      <c r="M9" s="81" t="s">
        <v>431</v>
      </c>
      <c r="N9" s="81" t="s">
        <v>432</v>
      </c>
    </row>
    <row r="10" spans="1:14" ht="15.5" x14ac:dyDescent="0.35">
      <c r="A10" s="283">
        <v>4</v>
      </c>
      <c r="B10" s="224">
        <v>2</v>
      </c>
      <c r="C10" s="281">
        <f>A10*B10</f>
        <v>8</v>
      </c>
      <c r="D10" s="247" t="s">
        <v>477</v>
      </c>
      <c r="E10" s="248"/>
      <c r="F10" s="248"/>
      <c r="G10" s="248"/>
      <c r="H10" s="248"/>
      <c r="I10" s="249"/>
      <c r="J10" s="194">
        <v>-1</v>
      </c>
      <c r="K10" s="194">
        <v>-1</v>
      </c>
      <c r="L10" s="198">
        <f>A10+J10</f>
        <v>3</v>
      </c>
      <c r="M10" s="198">
        <f>B10+K10</f>
        <v>1</v>
      </c>
      <c r="N10" s="281">
        <f>L10*M10</f>
        <v>3</v>
      </c>
    </row>
    <row r="11" spans="1:14" ht="57.75" customHeight="1" x14ac:dyDescent="0.25">
      <c r="A11" s="284"/>
      <c r="B11" s="225"/>
      <c r="C11" s="282"/>
      <c r="D11" s="2" t="s">
        <v>514</v>
      </c>
      <c r="E11" s="5" t="s">
        <v>558</v>
      </c>
      <c r="F11" s="138" t="s">
        <v>374</v>
      </c>
      <c r="G11" s="138" t="s">
        <v>374</v>
      </c>
      <c r="H11" s="147" t="s">
        <v>539</v>
      </c>
      <c r="I11" s="138" t="s">
        <v>375</v>
      </c>
      <c r="J11" s="194"/>
      <c r="K11" s="194"/>
      <c r="L11" s="198"/>
      <c r="M11" s="198"/>
      <c r="N11" s="282"/>
    </row>
    <row r="12" spans="1:14" ht="56.25" customHeight="1" x14ac:dyDescent="0.25">
      <c r="A12" s="284"/>
      <c r="B12" s="225"/>
      <c r="C12" s="282"/>
      <c r="D12" s="2" t="s">
        <v>515</v>
      </c>
      <c r="E12" s="5" t="s">
        <v>540</v>
      </c>
      <c r="F12" s="138" t="s">
        <v>374</v>
      </c>
      <c r="G12" s="138" t="s">
        <v>374</v>
      </c>
      <c r="H12" s="147" t="s">
        <v>539</v>
      </c>
      <c r="I12" s="138" t="s">
        <v>375</v>
      </c>
      <c r="J12" s="194"/>
      <c r="K12" s="194"/>
      <c r="L12" s="198"/>
      <c r="M12" s="198"/>
      <c r="N12" s="282"/>
    </row>
    <row r="13" spans="1:14" ht="18.75" customHeight="1" x14ac:dyDescent="0.35">
      <c r="A13" s="284"/>
      <c r="B13" s="225"/>
      <c r="C13" s="282"/>
      <c r="D13" s="247" t="s">
        <v>478</v>
      </c>
      <c r="E13" s="248"/>
      <c r="F13" s="248"/>
      <c r="G13" s="248"/>
      <c r="H13" s="248"/>
      <c r="I13" s="249"/>
      <c r="J13" s="194"/>
      <c r="K13" s="194"/>
      <c r="L13" s="198"/>
      <c r="M13" s="198"/>
      <c r="N13" s="282"/>
    </row>
    <row r="14" spans="1:14" ht="62.5" x14ac:dyDescent="0.25">
      <c r="A14" s="284"/>
      <c r="B14" s="225"/>
      <c r="C14" s="282"/>
      <c r="D14" s="18" t="s">
        <v>479</v>
      </c>
      <c r="E14" s="3" t="s">
        <v>562</v>
      </c>
      <c r="F14" s="138" t="s">
        <v>374</v>
      </c>
      <c r="G14" s="138" t="s">
        <v>374</v>
      </c>
      <c r="H14" s="147" t="s">
        <v>539</v>
      </c>
      <c r="I14" s="138" t="s">
        <v>375</v>
      </c>
      <c r="J14" s="194"/>
      <c r="K14" s="194"/>
      <c r="L14" s="198"/>
      <c r="M14" s="198"/>
      <c r="N14" s="282"/>
    </row>
    <row r="15" spans="1:14" ht="15.5" x14ac:dyDescent="0.35">
      <c r="A15" s="284"/>
      <c r="B15" s="225"/>
      <c r="C15" s="282"/>
      <c r="D15" s="247" t="s">
        <v>480</v>
      </c>
      <c r="E15" s="248"/>
      <c r="F15" s="248"/>
      <c r="G15" s="248"/>
      <c r="H15" s="248"/>
      <c r="I15" s="249"/>
      <c r="J15" s="194"/>
      <c r="K15" s="194"/>
      <c r="L15" s="198"/>
      <c r="M15" s="198"/>
      <c r="N15" s="282"/>
    </row>
    <row r="16" spans="1:14" ht="50" x14ac:dyDescent="0.25">
      <c r="A16" s="284"/>
      <c r="B16" s="225"/>
      <c r="C16" s="282"/>
      <c r="D16" s="18" t="s">
        <v>481</v>
      </c>
      <c r="E16" s="3" t="s">
        <v>561</v>
      </c>
      <c r="F16" s="138" t="s">
        <v>374</v>
      </c>
      <c r="G16" s="138" t="s">
        <v>374</v>
      </c>
      <c r="H16" s="147" t="s">
        <v>539</v>
      </c>
      <c r="I16" s="138" t="s">
        <v>375</v>
      </c>
      <c r="J16" s="194"/>
      <c r="K16" s="194"/>
      <c r="L16" s="198"/>
      <c r="M16" s="198"/>
      <c r="N16" s="282"/>
    </row>
    <row r="18" spans="1:14" ht="26.25" customHeight="1" x14ac:dyDescent="0.5">
      <c r="A18" s="161" t="s">
        <v>420</v>
      </c>
      <c r="B18" s="162"/>
      <c r="C18" s="163"/>
      <c r="D18" s="179" t="s">
        <v>433</v>
      </c>
      <c r="E18" s="179"/>
      <c r="F18" s="179"/>
      <c r="G18" s="179"/>
      <c r="H18" s="179"/>
      <c r="I18" s="179"/>
      <c r="J18" s="179"/>
      <c r="K18" s="179"/>
      <c r="L18" s="161" t="s">
        <v>434</v>
      </c>
      <c r="M18" s="162"/>
      <c r="N18" s="163"/>
    </row>
    <row r="19" spans="1:14" ht="124" x14ac:dyDescent="0.35">
      <c r="A19" s="81" t="s">
        <v>430</v>
      </c>
      <c r="B19" s="81" t="s">
        <v>431</v>
      </c>
      <c r="C19" s="81" t="s">
        <v>432</v>
      </c>
      <c r="D19" s="207" t="s">
        <v>435</v>
      </c>
      <c r="E19" s="207"/>
      <c r="F19" s="35" t="s">
        <v>386</v>
      </c>
      <c r="G19" s="173" t="s">
        <v>607</v>
      </c>
      <c r="H19" s="174"/>
      <c r="I19" s="175"/>
      <c r="J19" s="35" t="s">
        <v>436</v>
      </c>
      <c r="K19" s="35" t="s">
        <v>437</v>
      </c>
      <c r="L19" s="81" t="s">
        <v>438</v>
      </c>
      <c r="M19" s="81" t="s">
        <v>439</v>
      </c>
      <c r="N19" s="81" t="s">
        <v>440</v>
      </c>
    </row>
    <row r="20" spans="1:14" x14ac:dyDescent="0.25">
      <c r="A20" s="218">
        <f>L10</f>
        <v>3</v>
      </c>
      <c r="B20" s="218">
        <f>M10</f>
        <v>1</v>
      </c>
      <c r="C20" s="281">
        <f>N10</f>
        <v>3</v>
      </c>
      <c r="D20" s="253"/>
      <c r="E20" s="253"/>
      <c r="F20" s="34"/>
      <c r="G20" s="194"/>
      <c r="H20" s="194"/>
      <c r="I20" s="194"/>
      <c r="J20" s="224">
        <v>0</v>
      </c>
      <c r="K20" s="224">
        <v>0</v>
      </c>
      <c r="L20" s="218">
        <f>A20+J20</f>
        <v>3</v>
      </c>
      <c r="M20" s="218">
        <f>B20+K20</f>
        <v>1</v>
      </c>
      <c r="N20" s="281">
        <f>L20*M20</f>
        <v>3</v>
      </c>
    </row>
    <row r="21" spans="1:14" x14ac:dyDescent="0.25">
      <c r="A21" s="220"/>
      <c r="B21" s="220"/>
      <c r="C21" s="282"/>
      <c r="D21" s="253"/>
      <c r="E21" s="253"/>
      <c r="F21" s="34"/>
      <c r="G21" s="194"/>
      <c r="H21" s="194"/>
      <c r="I21" s="194"/>
      <c r="J21" s="226"/>
      <c r="K21" s="226"/>
      <c r="L21" s="220"/>
      <c r="M21" s="220"/>
      <c r="N21" s="282"/>
    </row>
    <row r="45" spans="2:3" x14ac:dyDescent="0.25">
      <c r="B45" s="22">
        <v>1</v>
      </c>
      <c r="C45" s="22">
        <v>-1</v>
      </c>
    </row>
    <row r="46" spans="2:3" x14ac:dyDescent="0.25">
      <c r="B46" s="22">
        <v>2</v>
      </c>
      <c r="C46" s="22">
        <v>-2</v>
      </c>
    </row>
    <row r="47" spans="2:3" x14ac:dyDescent="0.25">
      <c r="B47" s="22">
        <v>3</v>
      </c>
      <c r="C47" s="22">
        <v>-3</v>
      </c>
    </row>
    <row r="48" spans="2:3" x14ac:dyDescent="0.25">
      <c r="B48" s="22">
        <v>4</v>
      </c>
      <c r="C48" s="22">
        <v>-4</v>
      </c>
    </row>
  </sheetData>
  <customSheetViews>
    <customSheetView guid="{35173F07-2845-43C5-9AAA-EA2DF91EC926}" showPageBreaks="1" printArea="1" view="pageBreakPreview">
      <selection activeCell="H41" sqref="H41"/>
      <pageMargins left="0.7" right="0.7" top="0.75" bottom="0.75" header="0.3" footer="0.3"/>
      <pageSetup paperSize="9" scale="48" orientation="landscape" r:id="rId1"/>
    </customSheetView>
  </customSheetViews>
  <mergeCells count="32">
    <mergeCell ref="L18:N18"/>
    <mergeCell ref="L10:L16"/>
    <mergeCell ref="M10:M16"/>
    <mergeCell ref="N10:N16"/>
    <mergeCell ref="D10:I10"/>
    <mergeCell ref="D13:I13"/>
    <mergeCell ref="L8:N8"/>
    <mergeCell ref="J10:J16"/>
    <mergeCell ref="K10:K16"/>
    <mergeCell ref="B10:B16"/>
    <mergeCell ref="C10:C16"/>
    <mergeCell ref="D15:I15"/>
    <mergeCell ref="C3:G3"/>
    <mergeCell ref="A8:C8"/>
    <mergeCell ref="D8:K8"/>
    <mergeCell ref="A20:A21"/>
    <mergeCell ref="B20:B21"/>
    <mergeCell ref="C20:C21"/>
    <mergeCell ref="D20:E20"/>
    <mergeCell ref="D21:E21"/>
    <mergeCell ref="D19:E19"/>
    <mergeCell ref="G19:I19"/>
    <mergeCell ref="G20:I20"/>
    <mergeCell ref="A18:C18"/>
    <mergeCell ref="G21:I21"/>
    <mergeCell ref="A10:A16"/>
    <mergeCell ref="D18:K18"/>
    <mergeCell ref="M20:M21"/>
    <mergeCell ref="N20:N21"/>
    <mergeCell ref="J20:J21"/>
    <mergeCell ref="K20:K21"/>
    <mergeCell ref="L20:L21"/>
  </mergeCells>
  <phoneticPr fontId="0" type="noConversion"/>
  <conditionalFormatting sqref="C10:C12">
    <cfRule type="cellIs" dxfId="74" priority="52" operator="between">
      <formula>8</formula>
      <formula>16</formula>
    </cfRule>
    <cfRule type="cellIs" dxfId="73" priority="53" operator="between">
      <formula>4</formula>
      <formula>6</formula>
    </cfRule>
    <cfRule type="cellIs" dxfId="72" priority="54" operator="between">
      <formula>0</formula>
      <formula>3</formula>
    </cfRule>
  </conditionalFormatting>
  <conditionalFormatting sqref="N10:N12">
    <cfRule type="cellIs" dxfId="71" priority="29" operator="between">
      <formula>8</formula>
      <formula>16</formula>
    </cfRule>
    <cfRule type="cellIs" dxfId="70" priority="30" operator="between">
      <formula>4</formula>
      <formula>6</formula>
    </cfRule>
    <cfRule type="cellIs" dxfId="69" priority="31" operator="between">
      <formula>0</formula>
      <formula>3</formula>
    </cfRule>
  </conditionalFormatting>
  <conditionalFormatting sqref="C20">
    <cfRule type="cellIs" dxfId="68" priority="26" operator="between">
      <formula>8</formula>
      <formula>16</formula>
    </cfRule>
    <cfRule type="cellIs" dxfId="67" priority="27" operator="between">
      <formula>4</formula>
      <formula>6</formula>
    </cfRule>
    <cfRule type="cellIs" dxfId="66" priority="28" operator="between">
      <formula>0</formula>
      <formula>3</formula>
    </cfRule>
  </conditionalFormatting>
  <conditionalFormatting sqref="N20">
    <cfRule type="cellIs" dxfId="65" priority="23" operator="between">
      <formula>8</formula>
      <formula>16</formula>
    </cfRule>
    <cfRule type="cellIs" dxfId="64" priority="24" operator="between">
      <formula>4</formula>
      <formula>6</formula>
    </cfRule>
    <cfRule type="cellIs" dxfId="63" priority="25" operator="between">
      <formula>0</formula>
      <formula>3</formula>
    </cfRule>
  </conditionalFormatting>
  <conditionalFormatting sqref="F11:G12">
    <cfRule type="cellIs" dxfId="62" priority="10" operator="between">
      <formula>0</formula>
      <formula>0</formula>
    </cfRule>
  </conditionalFormatting>
  <conditionalFormatting sqref="F14:G14">
    <cfRule type="cellIs" dxfId="61" priority="6" operator="between">
      <formula>0</formula>
      <formula>0</formula>
    </cfRule>
  </conditionalFormatting>
  <conditionalFormatting sqref="I14">
    <cfRule type="cellIs" dxfId="60" priority="5" operator="between">
      <formula>0</formula>
      <formula>0</formula>
    </cfRule>
  </conditionalFormatting>
  <conditionalFormatting sqref="H11:H12">
    <cfRule type="cellIs" dxfId="59" priority="8" operator="between">
      <formula>0</formula>
      <formula>0</formula>
    </cfRule>
  </conditionalFormatting>
  <conditionalFormatting sqref="H16">
    <cfRule type="cellIs" dxfId="58" priority="1" operator="between">
      <formula>0</formula>
      <formula>0</formula>
    </cfRule>
  </conditionalFormatting>
  <conditionalFormatting sqref="I11:I12">
    <cfRule type="cellIs" dxfId="57" priority="9" operator="between">
      <formula>0</formula>
      <formula>0</formula>
    </cfRule>
  </conditionalFormatting>
  <conditionalFormatting sqref="I16">
    <cfRule type="cellIs" dxfId="56" priority="2" operator="between">
      <formula>0</formula>
      <formula>0</formula>
    </cfRule>
  </conditionalFormatting>
  <conditionalFormatting sqref="H14">
    <cfRule type="cellIs" dxfId="55" priority="4" operator="between">
      <formula>0</formula>
      <formula>0</formula>
    </cfRule>
  </conditionalFormatting>
  <conditionalFormatting sqref="F16:G16">
    <cfRule type="cellIs" dxfId="54" priority="3" operator="between">
      <formula>0</formula>
      <formula>0</formula>
    </cfRule>
  </conditionalFormatting>
  <dataValidations count="4">
    <dataValidation type="list" allowBlank="1" showInputMessage="1" showErrorMessage="1" sqref="J10:K12 J20:K21">
      <formula1>negative</formula1>
    </dataValidation>
    <dataValidation type="list" allowBlank="1" showInputMessage="1" showErrorMessage="1" sqref="A10:B12">
      <formula1>positive</formula1>
    </dataValidation>
    <dataValidation type="list" allowBlank="1" showInputMessage="1" showErrorMessage="1" sqref="F14:G14 F11:G12 F16:G16">
      <formula1>yn</formula1>
    </dataValidation>
    <dataValidation type="list" allowBlank="1" showInputMessage="1" showErrorMessage="1" sqref="I14 I11:I12 I16">
      <formula1>efficacia</formula1>
    </dataValidation>
  </dataValidations>
  <pageMargins left="0.70866141732283472" right="0.70866141732283472" top="0.74803149606299213" bottom="0.74803149606299213" header="0.31496062992125984" footer="0.31496062992125984"/>
  <pageSetup paperSize="8" scale="68" fitToHeight="0" orientation="landscape"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N52"/>
  <sheetViews>
    <sheetView view="pageBreakPreview" topLeftCell="B17" zoomScaleNormal="75" zoomScaleSheetLayoutView="100" workbookViewId="0">
      <selection activeCell="G22" sqref="G22:I22"/>
    </sheetView>
  </sheetViews>
  <sheetFormatPr defaultColWidth="9.1796875" defaultRowHeight="12.5" x14ac:dyDescent="0.25"/>
  <cols>
    <col min="1" max="1" width="13.1796875" style="22" customWidth="1"/>
    <col min="2" max="2" width="14.26953125" style="22" customWidth="1"/>
    <col min="3" max="3" width="12.81640625" style="22" customWidth="1"/>
    <col min="4" max="4" width="15.81640625" style="22" customWidth="1"/>
    <col min="5" max="5" width="70.26953125" style="22" customWidth="1"/>
    <col min="6" max="6" width="28.453125" style="22" customWidth="1"/>
    <col min="7" max="7" width="23.453125" style="22" customWidth="1"/>
    <col min="8" max="8" width="17.1796875" style="22" customWidth="1"/>
    <col min="9" max="9" width="14.81640625" style="22" customWidth="1"/>
    <col min="10" max="10" width="15.26953125" style="22" customWidth="1"/>
    <col min="11" max="11" width="18.54296875" style="22" customWidth="1"/>
    <col min="12" max="12" width="14.54296875" style="22" customWidth="1"/>
    <col min="13" max="13" width="15.26953125" style="22" customWidth="1"/>
    <col min="14" max="14" width="15.453125" style="22" customWidth="1"/>
    <col min="15" max="15" width="29.26953125" style="22" customWidth="1"/>
    <col min="16" max="16" width="15.26953125" style="22" customWidth="1"/>
    <col min="17" max="17" width="18.54296875" style="22" customWidth="1"/>
    <col min="18" max="18" width="14.7265625" style="22" bestFit="1" customWidth="1"/>
    <col min="19" max="19" width="15.81640625" style="22" bestFit="1" customWidth="1"/>
    <col min="20" max="20" width="13.26953125" style="22" customWidth="1"/>
    <col min="21" max="21" width="12.7265625" style="22" customWidth="1"/>
    <col min="22" max="22" width="13.7265625" style="22" customWidth="1"/>
    <col min="23" max="23" width="41.26953125" style="22" customWidth="1"/>
    <col min="24" max="16384" width="9.1796875" style="22"/>
  </cols>
  <sheetData>
    <row r="2" spans="1:14" ht="13" thickBot="1" x14ac:dyDescent="0.3"/>
    <row r="3" spans="1:14" s="26" customFormat="1" ht="25" x14ac:dyDescent="0.5">
      <c r="C3" s="176" t="s">
        <v>402</v>
      </c>
      <c r="D3" s="177"/>
      <c r="E3" s="177"/>
      <c r="F3" s="177"/>
      <c r="G3" s="178"/>
      <c r="H3" s="49"/>
    </row>
    <row r="4" spans="1:14" s="27" customFormat="1" ht="62" x14ac:dyDescent="0.35">
      <c r="C4" s="28" t="s">
        <v>403</v>
      </c>
      <c r="D4" s="81" t="s">
        <v>404</v>
      </c>
      <c r="E4" s="81" t="s">
        <v>405</v>
      </c>
      <c r="F4" s="81" t="s">
        <v>418</v>
      </c>
      <c r="G4" s="29" t="s">
        <v>407</v>
      </c>
      <c r="H4" s="98"/>
    </row>
    <row r="5" spans="1:14" s="30" customFormat="1" ht="92.25" customHeight="1" thickBot="1" x14ac:dyDescent="0.4">
      <c r="C5" s="31" t="str">
        <f>'4. Aggiudicazione diretta'!A7:A7</f>
        <v>PR2</v>
      </c>
      <c r="D5" s="32" t="str">
        <f>'4. Aggiudicazione diretta'!B7:B7</f>
        <v>Manipolazione della gara d'appalto obbligatoria</v>
      </c>
      <c r="E5" s="32" t="str">
        <f>'4. Aggiudicazione diretta'!C7:C7</f>
        <v>Un membro del personale di un'AG favorisce un offerente in una procedura di gara mediante:
- specifiche atte a favorire le turbative d'asta o
- la divulgazione dei dati relativi alle offerte o
- la manipolazione delle offerte.</v>
      </c>
      <c r="F5" s="32" t="str">
        <f>'4. Aggiudicazione diretta'!E7:E7</f>
        <v>Autorità di gestione e terzi</v>
      </c>
      <c r="G5" s="33" t="str">
        <f>'4. Aggiudicazione diretta'!F7:F7</f>
        <v>Collusione</v>
      </c>
      <c r="H5" s="100"/>
    </row>
    <row r="8" spans="1:14" ht="26.25" customHeight="1" x14ac:dyDescent="0.5">
      <c r="A8" s="161" t="s">
        <v>419</v>
      </c>
      <c r="B8" s="162"/>
      <c r="C8" s="163"/>
      <c r="D8" s="161" t="s">
        <v>373</v>
      </c>
      <c r="E8" s="162"/>
      <c r="F8" s="162"/>
      <c r="G8" s="162"/>
      <c r="H8" s="162"/>
      <c r="I8" s="162"/>
      <c r="J8" s="162"/>
      <c r="K8" s="163"/>
      <c r="L8" s="161" t="s">
        <v>420</v>
      </c>
      <c r="M8" s="162"/>
      <c r="N8" s="163"/>
    </row>
    <row r="9" spans="1:14" ht="124" x14ac:dyDescent="0.35">
      <c r="A9" s="81" t="s">
        <v>421</v>
      </c>
      <c r="B9" s="81" t="s">
        <v>422</v>
      </c>
      <c r="C9" s="81" t="s">
        <v>423</v>
      </c>
      <c r="D9" s="81" t="s">
        <v>424</v>
      </c>
      <c r="E9" s="81" t="s">
        <v>425</v>
      </c>
      <c r="F9" s="81" t="s">
        <v>372</v>
      </c>
      <c r="G9" s="81" t="s">
        <v>426</v>
      </c>
      <c r="H9" s="145" t="s">
        <v>606</v>
      </c>
      <c r="I9" s="81" t="s">
        <v>427</v>
      </c>
      <c r="J9" s="81" t="s">
        <v>428</v>
      </c>
      <c r="K9" s="81" t="s">
        <v>429</v>
      </c>
      <c r="L9" s="81" t="s">
        <v>430</v>
      </c>
      <c r="M9" s="81" t="s">
        <v>431</v>
      </c>
      <c r="N9" s="81" t="s">
        <v>432</v>
      </c>
    </row>
    <row r="10" spans="1:14" ht="15.75" customHeight="1" x14ac:dyDescent="0.35">
      <c r="A10" s="194">
        <v>4</v>
      </c>
      <c r="B10" s="194">
        <v>2</v>
      </c>
      <c r="C10" s="199">
        <f>A10*B10</f>
        <v>8</v>
      </c>
      <c r="D10" s="247" t="s">
        <v>128</v>
      </c>
      <c r="E10" s="248"/>
      <c r="F10" s="248"/>
      <c r="G10" s="248"/>
      <c r="H10" s="248"/>
      <c r="I10" s="249"/>
      <c r="J10" s="194">
        <v>-2</v>
      </c>
      <c r="K10" s="194">
        <v>-1</v>
      </c>
      <c r="L10" s="198">
        <f>A10+J10</f>
        <v>2</v>
      </c>
      <c r="M10" s="198">
        <f>B10+K10</f>
        <v>1</v>
      </c>
      <c r="N10" s="199">
        <f>L10*M10</f>
        <v>2</v>
      </c>
    </row>
    <row r="11" spans="1:14" ht="80.25" customHeight="1" x14ac:dyDescent="0.25">
      <c r="A11" s="194"/>
      <c r="B11" s="194"/>
      <c r="C11" s="199"/>
      <c r="D11" s="77" t="s">
        <v>482</v>
      </c>
      <c r="E11" s="5" t="s">
        <v>564</v>
      </c>
      <c r="F11" s="130" t="s">
        <v>374</v>
      </c>
      <c r="G11" s="130" t="s">
        <v>374</v>
      </c>
      <c r="H11" s="147" t="s">
        <v>539</v>
      </c>
      <c r="I11" s="130" t="s">
        <v>375</v>
      </c>
      <c r="J11" s="194"/>
      <c r="K11" s="194"/>
      <c r="L11" s="198"/>
      <c r="M11" s="198"/>
      <c r="N11" s="199"/>
    </row>
    <row r="12" spans="1:14" ht="60" customHeight="1" x14ac:dyDescent="0.25">
      <c r="A12" s="194"/>
      <c r="B12" s="194"/>
      <c r="C12" s="199"/>
      <c r="D12" s="77" t="s">
        <v>595</v>
      </c>
      <c r="E12" s="5" t="s">
        <v>567</v>
      </c>
      <c r="F12" s="130" t="s">
        <v>374</v>
      </c>
      <c r="G12" s="130" t="s">
        <v>389</v>
      </c>
      <c r="H12" s="147" t="s">
        <v>537</v>
      </c>
      <c r="I12" s="130" t="s">
        <v>382</v>
      </c>
      <c r="J12" s="194"/>
      <c r="K12" s="194"/>
      <c r="L12" s="198"/>
      <c r="M12" s="198"/>
      <c r="N12" s="199"/>
    </row>
    <row r="13" spans="1:14" ht="15.75" customHeight="1" x14ac:dyDescent="0.35">
      <c r="A13" s="194"/>
      <c r="B13" s="194"/>
      <c r="C13" s="199"/>
      <c r="D13" s="247" t="s">
        <v>447</v>
      </c>
      <c r="E13" s="248"/>
      <c r="F13" s="248"/>
      <c r="G13" s="248"/>
      <c r="H13" s="248"/>
      <c r="I13" s="249"/>
      <c r="J13" s="194"/>
      <c r="K13" s="194"/>
      <c r="L13" s="198"/>
      <c r="M13" s="198"/>
      <c r="N13" s="199"/>
    </row>
    <row r="14" spans="1:14" ht="37.5" x14ac:dyDescent="0.25">
      <c r="A14" s="194"/>
      <c r="B14" s="194"/>
      <c r="C14" s="199"/>
      <c r="D14" s="77" t="s">
        <v>483</v>
      </c>
      <c r="E14" s="5" t="s">
        <v>566</v>
      </c>
      <c r="F14" s="130" t="s">
        <v>374</v>
      </c>
      <c r="G14" s="130" t="s">
        <v>374</v>
      </c>
      <c r="H14" s="147" t="s">
        <v>539</v>
      </c>
      <c r="I14" s="130" t="s">
        <v>375</v>
      </c>
      <c r="J14" s="194"/>
      <c r="K14" s="194"/>
      <c r="L14" s="198"/>
      <c r="M14" s="198"/>
      <c r="N14" s="199"/>
    </row>
    <row r="15" spans="1:14" ht="50" x14ac:dyDescent="0.25">
      <c r="A15" s="194"/>
      <c r="B15" s="194"/>
      <c r="C15" s="199"/>
      <c r="D15" s="77" t="s">
        <v>484</v>
      </c>
      <c r="E15" s="5" t="s">
        <v>568</v>
      </c>
      <c r="F15" s="130" t="s">
        <v>374</v>
      </c>
      <c r="G15" s="130" t="s">
        <v>389</v>
      </c>
      <c r="H15" s="147" t="s">
        <v>537</v>
      </c>
      <c r="I15" s="130" t="s">
        <v>382</v>
      </c>
      <c r="J15" s="194"/>
      <c r="K15" s="194"/>
      <c r="L15" s="198"/>
      <c r="M15" s="198"/>
      <c r="N15" s="199"/>
    </row>
    <row r="16" spans="1:14" ht="15.75" customHeight="1" x14ac:dyDescent="0.35">
      <c r="A16" s="194"/>
      <c r="B16" s="194"/>
      <c r="C16" s="199"/>
      <c r="D16" s="247" t="s">
        <v>448</v>
      </c>
      <c r="E16" s="248"/>
      <c r="F16" s="248"/>
      <c r="G16" s="248"/>
      <c r="H16" s="248"/>
      <c r="I16" s="249"/>
      <c r="J16" s="194"/>
      <c r="K16" s="194"/>
      <c r="L16" s="198"/>
      <c r="M16" s="198"/>
      <c r="N16" s="199"/>
    </row>
    <row r="17" spans="1:14" ht="37.5" x14ac:dyDescent="0.25">
      <c r="A17" s="194"/>
      <c r="B17" s="194"/>
      <c r="C17" s="199"/>
      <c r="D17" s="77" t="s">
        <v>485</v>
      </c>
      <c r="E17" s="5" t="s">
        <v>596</v>
      </c>
      <c r="F17" s="130" t="s">
        <v>374</v>
      </c>
      <c r="G17" s="130" t="s">
        <v>374</v>
      </c>
      <c r="H17" s="147" t="s">
        <v>539</v>
      </c>
      <c r="I17" s="130" t="s">
        <v>375</v>
      </c>
      <c r="J17" s="194"/>
      <c r="K17" s="194"/>
      <c r="L17" s="198"/>
      <c r="M17" s="198"/>
      <c r="N17" s="199"/>
    </row>
    <row r="18" spans="1:14" ht="50" x14ac:dyDescent="0.25">
      <c r="A18" s="194"/>
      <c r="B18" s="194"/>
      <c r="C18" s="199"/>
      <c r="D18" s="77" t="s">
        <v>486</v>
      </c>
      <c r="E18" s="5" t="s">
        <v>567</v>
      </c>
      <c r="F18" s="130" t="s">
        <v>374</v>
      </c>
      <c r="G18" s="130" t="s">
        <v>389</v>
      </c>
      <c r="H18" s="147" t="s">
        <v>537</v>
      </c>
      <c r="I18" s="130" t="s">
        <v>382</v>
      </c>
      <c r="J18" s="194"/>
      <c r="K18" s="194"/>
      <c r="L18" s="198"/>
      <c r="M18" s="198"/>
      <c r="N18" s="199"/>
    </row>
    <row r="21" spans="1:14" ht="26.25" customHeight="1" x14ac:dyDescent="0.5">
      <c r="A21" s="161" t="s">
        <v>420</v>
      </c>
      <c r="B21" s="162"/>
      <c r="C21" s="163"/>
      <c r="D21" s="179" t="s">
        <v>433</v>
      </c>
      <c r="E21" s="179"/>
      <c r="F21" s="179"/>
      <c r="G21" s="179"/>
      <c r="H21" s="179"/>
      <c r="I21" s="179"/>
      <c r="J21" s="179"/>
      <c r="K21" s="179"/>
      <c r="L21" s="161" t="s">
        <v>434</v>
      </c>
      <c r="M21" s="162"/>
      <c r="N21" s="163"/>
    </row>
    <row r="22" spans="1:14" ht="124" x14ac:dyDescent="0.35">
      <c r="A22" s="81" t="s">
        <v>430</v>
      </c>
      <c r="B22" s="81" t="s">
        <v>431</v>
      </c>
      <c r="C22" s="81" t="s">
        <v>432</v>
      </c>
      <c r="D22" s="207" t="s">
        <v>435</v>
      </c>
      <c r="E22" s="207"/>
      <c r="F22" s="35" t="s">
        <v>386</v>
      </c>
      <c r="G22" s="173" t="s">
        <v>607</v>
      </c>
      <c r="H22" s="174"/>
      <c r="I22" s="175"/>
      <c r="J22" s="35" t="s">
        <v>436</v>
      </c>
      <c r="K22" s="35" t="s">
        <v>437</v>
      </c>
      <c r="L22" s="81" t="s">
        <v>438</v>
      </c>
      <c r="M22" s="81" t="s">
        <v>439</v>
      </c>
      <c r="N22" s="81" t="s">
        <v>440</v>
      </c>
    </row>
    <row r="23" spans="1:14" x14ac:dyDescent="0.25">
      <c r="A23" s="218">
        <f>L10</f>
        <v>2</v>
      </c>
      <c r="B23" s="218">
        <f>M10</f>
        <v>1</v>
      </c>
      <c r="C23" s="199">
        <f>N10</f>
        <v>2</v>
      </c>
      <c r="D23" s="253"/>
      <c r="E23" s="253"/>
      <c r="F23" s="34"/>
      <c r="G23" s="194"/>
      <c r="H23" s="194"/>
      <c r="I23" s="194"/>
      <c r="J23" s="224">
        <v>0</v>
      </c>
      <c r="K23" s="224">
        <v>0</v>
      </c>
      <c r="L23" s="218">
        <f>A23+J23</f>
        <v>2</v>
      </c>
      <c r="M23" s="218">
        <f>B23+K23</f>
        <v>1</v>
      </c>
      <c r="N23" s="199">
        <f>L23*M23</f>
        <v>2</v>
      </c>
    </row>
    <row r="24" spans="1:14" x14ac:dyDescent="0.25">
      <c r="A24" s="220"/>
      <c r="B24" s="220"/>
      <c r="C24" s="199"/>
      <c r="D24" s="253"/>
      <c r="E24" s="253"/>
      <c r="F24" s="34"/>
      <c r="G24" s="194"/>
      <c r="H24" s="194"/>
      <c r="I24" s="194"/>
      <c r="J24" s="226"/>
      <c r="K24" s="226"/>
      <c r="L24" s="220"/>
      <c r="M24" s="220"/>
      <c r="N24" s="199"/>
    </row>
    <row r="48" spans="2:3" x14ac:dyDescent="0.25">
      <c r="B48" s="22">
        <v>1</v>
      </c>
      <c r="C48" s="22">
        <v>-1</v>
      </c>
    </row>
    <row r="49" spans="2:3" x14ac:dyDescent="0.25">
      <c r="B49" s="22">
        <v>2</v>
      </c>
      <c r="C49" s="22">
        <v>-2</v>
      </c>
    </row>
    <row r="50" spans="2:3" x14ac:dyDescent="0.25">
      <c r="B50" s="22">
        <v>3</v>
      </c>
      <c r="C50" s="22">
        <v>-3</v>
      </c>
    </row>
    <row r="51" spans="2:3" x14ac:dyDescent="0.25">
      <c r="B51" s="22">
        <v>4</v>
      </c>
      <c r="C51" s="22">
        <v>-4</v>
      </c>
    </row>
    <row r="52" spans="2:3" x14ac:dyDescent="0.25">
      <c r="B52" s="22">
        <v>5</v>
      </c>
      <c r="C52" s="22">
        <v>-5</v>
      </c>
    </row>
  </sheetData>
  <customSheetViews>
    <customSheetView guid="{35173F07-2845-43C5-9AAA-EA2DF91EC926}" scale="82" showPageBreaks="1" printArea="1" view="pageBreakPreview">
      <selection activeCell="D10" sqref="D10:H10"/>
      <pageMargins left="0.7" right="0.7" top="0.75" bottom="0.75" header="0.3" footer="0.3"/>
      <pageSetup paperSize="9" scale="48" orientation="landscape" r:id="rId1"/>
    </customSheetView>
  </customSheetViews>
  <mergeCells count="32">
    <mergeCell ref="J23:J24"/>
    <mergeCell ref="D22:E22"/>
    <mergeCell ref="G22:I22"/>
    <mergeCell ref="C3:G3"/>
    <mergeCell ref="A8:C8"/>
    <mergeCell ref="D8:K8"/>
    <mergeCell ref="A21:C21"/>
    <mergeCell ref="D21:K21"/>
    <mergeCell ref="B10:B18"/>
    <mergeCell ref="A10:A18"/>
    <mergeCell ref="C10:C18"/>
    <mergeCell ref="A23:A24"/>
    <mergeCell ref="B23:B24"/>
    <mergeCell ref="C23:C24"/>
    <mergeCell ref="D23:E23"/>
    <mergeCell ref="D24:E24"/>
    <mergeCell ref="L8:N8"/>
    <mergeCell ref="L10:L18"/>
    <mergeCell ref="L21:N21"/>
    <mergeCell ref="J10:J18"/>
    <mergeCell ref="K10:K18"/>
    <mergeCell ref="M10:M18"/>
    <mergeCell ref="G23:I23"/>
    <mergeCell ref="G24:I24"/>
    <mergeCell ref="D10:I10"/>
    <mergeCell ref="D13:I13"/>
    <mergeCell ref="D16:I16"/>
    <mergeCell ref="K23:K24"/>
    <mergeCell ref="L23:L24"/>
    <mergeCell ref="M23:M24"/>
    <mergeCell ref="N23:N24"/>
    <mergeCell ref="N10:N18"/>
  </mergeCells>
  <phoneticPr fontId="0" type="noConversion"/>
  <conditionalFormatting sqref="J10">
    <cfRule type="cellIs" dxfId="53" priority="53" operator="between">
      <formula>0</formula>
      <formula>0</formula>
    </cfRule>
  </conditionalFormatting>
  <conditionalFormatting sqref="C10">
    <cfRule type="cellIs" dxfId="52" priority="29" operator="between">
      <formula>8</formula>
      <formula>16</formula>
    </cfRule>
    <cfRule type="cellIs" dxfId="51" priority="30" operator="between">
      <formula>4</formula>
      <formula>6</formula>
    </cfRule>
    <cfRule type="cellIs" dxfId="50" priority="31" operator="between">
      <formula>0</formula>
      <formula>3</formula>
    </cfRule>
  </conditionalFormatting>
  <conditionalFormatting sqref="N10">
    <cfRule type="cellIs" dxfId="49" priority="26" operator="between">
      <formula>8</formula>
      <formula>16</formula>
    </cfRule>
    <cfRule type="cellIs" dxfId="48" priority="27" operator="between">
      <formula>4</formula>
      <formula>6</formula>
    </cfRule>
    <cfRule type="cellIs" dxfId="47" priority="28" operator="between">
      <formula>0</formula>
      <formula>3</formula>
    </cfRule>
  </conditionalFormatting>
  <conditionalFormatting sqref="C23">
    <cfRule type="cellIs" dxfId="46" priority="23" operator="between">
      <formula>8</formula>
      <formula>16</formula>
    </cfRule>
    <cfRule type="cellIs" dxfId="45" priority="24" operator="between">
      <formula>4</formula>
      <formula>6</formula>
    </cfRule>
    <cfRule type="cellIs" dxfId="44" priority="25" operator="between">
      <formula>0</formula>
      <formula>3</formula>
    </cfRule>
  </conditionalFormatting>
  <conditionalFormatting sqref="N23">
    <cfRule type="cellIs" dxfId="43" priority="20" operator="between">
      <formula>8</formula>
      <formula>16</formula>
    </cfRule>
    <cfRule type="cellIs" dxfId="42" priority="21" operator="between">
      <formula>4</formula>
      <formula>6</formula>
    </cfRule>
    <cfRule type="cellIs" dxfId="41" priority="22" operator="between">
      <formula>0</formula>
      <formula>3</formula>
    </cfRule>
  </conditionalFormatting>
  <conditionalFormatting sqref="H15">
    <cfRule type="cellIs" dxfId="40" priority="6" operator="between">
      <formula>0</formula>
      <formula>0</formula>
    </cfRule>
  </conditionalFormatting>
  <conditionalFormatting sqref="I17:I18">
    <cfRule type="cellIs" dxfId="39" priority="5" operator="between">
      <formula>0</formula>
      <formula>0</formula>
    </cfRule>
  </conditionalFormatting>
  <conditionalFormatting sqref="H14">
    <cfRule type="cellIs" dxfId="38" priority="7" operator="between">
      <formula>0</formula>
      <formula>0</formula>
    </cfRule>
  </conditionalFormatting>
  <conditionalFormatting sqref="I14:I15">
    <cfRule type="cellIs" dxfId="37" priority="10" operator="between">
      <formula>0</formula>
      <formula>0</formula>
    </cfRule>
  </conditionalFormatting>
  <conditionalFormatting sqref="F14:G14">
    <cfRule type="cellIs" dxfId="36" priority="9" operator="between">
      <formula>0</formula>
      <formula>0</formula>
    </cfRule>
  </conditionalFormatting>
  <conditionalFormatting sqref="F11:G12 I11:I12">
    <cfRule type="cellIs" dxfId="35" priority="13" operator="between">
      <formula>0</formula>
      <formula>0</formula>
    </cfRule>
  </conditionalFormatting>
  <conditionalFormatting sqref="H11">
    <cfRule type="cellIs" dxfId="34" priority="12" operator="between">
      <formula>0</formula>
      <formula>0</formula>
    </cfRule>
  </conditionalFormatting>
  <conditionalFormatting sqref="H12">
    <cfRule type="cellIs" dxfId="33" priority="11" operator="between">
      <formula>0</formula>
      <formula>0</formula>
    </cfRule>
  </conditionalFormatting>
  <conditionalFormatting sqref="F15:G15">
    <cfRule type="cellIs" dxfId="32" priority="8" operator="between">
      <formula>0</formula>
      <formula>0</formula>
    </cfRule>
  </conditionalFormatting>
  <conditionalFormatting sqref="F17:G17">
    <cfRule type="cellIs" dxfId="31" priority="4" operator="between">
      <formula>0</formula>
      <formula>0</formula>
    </cfRule>
  </conditionalFormatting>
  <conditionalFormatting sqref="F18:G18">
    <cfRule type="cellIs" dxfId="30" priority="3" operator="between">
      <formula>0</formula>
      <formula>0</formula>
    </cfRule>
  </conditionalFormatting>
  <conditionalFormatting sqref="H17">
    <cfRule type="cellIs" dxfId="29" priority="2" operator="between">
      <formula>0</formula>
      <formula>0</formula>
    </cfRule>
  </conditionalFormatting>
  <conditionalFormatting sqref="H18">
    <cfRule type="cellIs" dxfId="28" priority="1" operator="between">
      <formula>0</formula>
      <formula>0</formula>
    </cfRule>
  </conditionalFormatting>
  <dataValidations count="4">
    <dataValidation type="list" allowBlank="1" showInputMessage="1" showErrorMessage="1" sqref="J10:K10 J23:K24">
      <formula1>negative</formula1>
    </dataValidation>
    <dataValidation type="list" allowBlank="1" showInputMessage="1" showErrorMessage="1" sqref="A10:B10">
      <formula1>positive</formula1>
    </dataValidation>
    <dataValidation type="list" allowBlank="1" showInputMessage="1" showErrorMessage="1" sqref="I14:I15 I11:I12 I17:I18">
      <formula1>efficacia</formula1>
    </dataValidation>
    <dataValidation type="list" allowBlank="1" showInputMessage="1" showErrorMessage="1" sqref="F14:G15 F11:G12 F17:G18">
      <formula1>yn</formula1>
    </dataValidation>
  </dataValidations>
  <pageMargins left="0.70866141732283472" right="0.70866141732283472" top="0.74803149606299213" bottom="0.74803149606299213" header="0.31496062992125984" footer="0.31496062992125984"/>
  <pageSetup paperSize="8" scale="68" fitToHeight="0" orientation="landscape"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N50"/>
  <sheetViews>
    <sheetView view="pageBreakPreview" topLeftCell="A15" zoomScale="90" zoomScaleNormal="75" zoomScaleSheetLayoutView="90" workbookViewId="0">
      <selection activeCell="G20" sqref="G20:I20"/>
    </sheetView>
  </sheetViews>
  <sheetFormatPr defaultColWidth="9.1796875" defaultRowHeight="12.5" x14ac:dyDescent="0.25"/>
  <cols>
    <col min="1" max="1" width="13.1796875" style="22" customWidth="1"/>
    <col min="2" max="2" width="14.26953125" style="22" customWidth="1"/>
    <col min="3" max="3" width="12.81640625" style="22" customWidth="1"/>
    <col min="4" max="4" width="15.81640625" style="22" customWidth="1"/>
    <col min="5" max="5" width="70.26953125" style="22" customWidth="1"/>
    <col min="6" max="6" width="28.453125" style="22" customWidth="1"/>
    <col min="7" max="8" width="23.453125" style="22" customWidth="1"/>
    <col min="9" max="9" width="14.81640625" style="22" customWidth="1"/>
    <col min="10" max="10" width="15.26953125" style="22" customWidth="1"/>
    <col min="11" max="11" width="18.54296875" style="22" customWidth="1"/>
    <col min="12" max="12" width="14.54296875" style="22" customWidth="1"/>
    <col min="13" max="13" width="15.26953125" style="22" customWidth="1"/>
    <col min="14" max="14" width="15.453125" style="22" customWidth="1"/>
    <col min="15" max="15" width="29.26953125" style="22" customWidth="1"/>
    <col min="16" max="16" width="15.26953125" style="22" customWidth="1"/>
    <col min="17" max="17" width="18.54296875" style="22" customWidth="1"/>
    <col min="18" max="18" width="14.7265625" style="22" bestFit="1" customWidth="1"/>
    <col min="19" max="19" width="15.81640625" style="22" bestFit="1" customWidth="1"/>
    <col min="20" max="20" width="13.26953125" style="22" customWidth="1"/>
    <col min="21" max="21" width="12.7265625" style="22" customWidth="1"/>
    <col min="22" max="22" width="13.7265625" style="22" customWidth="1"/>
    <col min="23" max="23" width="41.26953125" style="22" customWidth="1"/>
    <col min="24" max="16384" width="9.1796875" style="22"/>
  </cols>
  <sheetData>
    <row r="2" spans="1:14" ht="13" thickBot="1" x14ac:dyDescent="0.3"/>
    <row r="3" spans="1:14" s="26" customFormat="1" ht="25" x14ac:dyDescent="0.5">
      <c r="C3" s="176" t="s">
        <v>402</v>
      </c>
      <c r="D3" s="177"/>
      <c r="E3" s="177"/>
      <c r="F3" s="177"/>
      <c r="G3" s="178"/>
      <c r="H3" s="49"/>
    </row>
    <row r="4" spans="1:14" s="27" customFormat="1" ht="62" x14ac:dyDescent="0.35">
      <c r="C4" s="28" t="s">
        <v>403</v>
      </c>
      <c r="D4" s="81" t="s">
        <v>404</v>
      </c>
      <c r="E4" s="81" t="s">
        <v>405</v>
      </c>
      <c r="F4" s="81" t="s">
        <v>418</v>
      </c>
      <c r="G4" s="29" t="s">
        <v>407</v>
      </c>
      <c r="H4" s="98"/>
    </row>
    <row r="5" spans="1:14" s="30" customFormat="1" ht="75.75" customHeight="1" thickBot="1" x14ac:dyDescent="0.4">
      <c r="C5" s="31" t="str">
        <f>'4. Aggiudicazione diretta'!A8:A8</f>
        <v>PR3</v>
      </c>
      <c r="D5" s="32" t="str">
        <f>'4. Aggiudicazione diretta'!B8:B8</f>
        <v>Conflitto di interessi occulto o pagamenti illeciti</v>
      </c>
      <c r="E5" s="32" t="str">
        <f>'4. Aggiudicazione diretta'!C8:C8</f>
        <v>Un membro del personale di un'AG favorisce un candidato / offerente perché:
- si è verificato un conflitto di interessi non dichiarato oppure
- sono stati versati pagamenti illeciti e tangenti</v>
      </c>
      <c r="F5" s="32" t="str">
        <f>'4. Aggiudicazione diretta'!E8:E8</f>
        <v>Autorità di gestione e terzi</v>
      </c>
      <c r="G5" s="33" t="str">
        <f>'4. Aggiudicazione diretta'!F8:F8</f>
        <v>Collusione</v>
      </c>
      <c r="H5" s="100"/>
    </row>
    <row r="8" spans="1:14" ht="26.25" customHeight="1" x14ac:dyDescent="0.5">
      <c r="A8" s="161" t="s">
        <v>419</v>
      </c>
      <c r="B8" s="162"/>
      <c r="C8" s="163"/>
      <c r="D8" s="161" t="s">
        <v>373</v>
      </c>
      <c r="E8" s="162"/>
      <c r="F8" s="162"/>
      <c r="G8" s="162"/>
      <c r="H8" s="162"/>
      <c r="I8" s="162"/>
      <c r="J8" s="162"/>
      <c r="K8" s="163"/>
      <c r="L8" s="161" t="s">
        <v>420</v>
      </c>
      <c r="M8" s="162"/>
      <c r="N8" s="163"/>
    </row>
    <row r="9" spans="1:14" ht="124" x14ac:dyDescent="0.35">
      <c r="A9" s="81" t="s">
        <v>421</v>
      </c>
      <c r="B9" s="81" t="s">
        <v>422</v>
      </c>
      <c r="C9" s="81" t="s">
        <v>423</v>
      </c>
      <c r="D9" s="81" t="s">
        <v>424</v>
      </c>
      <c r="E9" s="81" t="s">
        <v>425</v>
      </c>
      <c r="F9" s="81" t="s">
        <v>372</v>
      </c>
      <c r="G9" s="81" t="s">
        <v>426</v>
      </c>
      <c r="H9" s="145" t="s">
        <v>606</v>
      </c>
      <c r="I9" s="81" t="s">
        <v>427</v>
      </c>
      <c r="J9" s="81" t="s">
        <v>428</v>
      </c>
      <c r="K9" s="81" t="s">
        <v>429</v>
      </c>
      <c r="L9" s="81" t="s">
        <v>430</v>
      </c>
      <c r="M9" s="81" t="s">
        <v>431</v>
      </c>
      <c r="N9" s="81" t="s">
        <v>432</v>
      </c>
    </row>
    <row r="10" spans="1:14" ht="15.5" x14ac:dyDescent="0.35">
      <c r="A10" s="224">
        <v>3</v>
      </c>
      <c r="B10" s="224">
        <v>3</v>
      </c>
      <c r="C10" s="199">
        <f>A10*B10</f>
        <v>9</v>
      </c>
      <c r="D10" s="247" t="s">
        <v>443</v>
      </c>
      <c r="E10" s="248"/>
      <c r="F10" s="248"/>
      <c r="G10" s="248"/>
      <c r="H10" s="248"/>
      <c r="I10" s="249"/>
      <c r="J10" s="224">
        <v>-2</v>
      </c>
      <c r="K10" s="224">
        <v>-2</v>
      </c>
      <c r="L10" s="218">
        <f>A10+J10</f>
        <v>1</v>
      </c>
      <c r="M10" s="218">
        <f>B10+K10</f>
        <v>1</v>
      </c>
      <c r="N10" s="199">
        <f>L10*M10</f>
        <v>1</v>
      </c>
    </row>
    <row r="11" spans="1:14" ht="87" customHeight="1" x14ac:dyDescent="0.25">
      <c r="A11" s="225"/>
      <c r="B11" s="225"/>
      <c r="C11" s="199"/>
      <c r="D11" s="18" t="s">
        <v>487</v>
      </c>
      <c r="E11" s="5" t="s">
        <v>597</v>
      </c>
      <c r="F11" s="130" t="s">
        <v>374</v>
      </c>
      <c r="G11" s="130" t="s">
        <v>389</v>
      </c>
      <c r="H11" s="130" t="s">
        <v>538</v>
      </c>
      <c r="I11" s="147" t="s">
        <v>534</v>
      </c>
      <c r="J11" s="225"/>
      <c r="K11" s="225"/>
      <c r="L11" s="219"/>
      <c r="M11" s="219"/>
      <c r="N11" s="199">
        <f>L10*M11</f>
        <v>0</v>
      </c>
    </row>
    <row r="12" spans="1:14" ht="67.5" customHeight="1" x14ac:dyDescent="0.25">
      <c r="A12" s="225"/>
      <c r="B12" s="225"/>
      <c r="C12" s="199"/>
      <c r="D12" s="18" t="s">
        <v>488</v>
      </c>
      <c r="E12" s="119" t="s">
        <v>557</v>
      </c>
      <c r="F12" s="130" t="s">
        <v>374</v>
      </c>
      <c r="G12" s="130" t="s">
        <v>374</v>
      </c>
      <c r="H12" s="130" t="s">
        <v>538</v>
      </c>
      <c r="I12" s="147" t="s">
        <v>539</v>
      </c>
      <c r="J12" s="225"/>
      <c r="K12" s="225"/>
      <c r="L12" s="219"/>
      <c r="M12" s="219"/>
      <c r="N12" s="199"/>
    </row>
    <row r="13" spans="1:14" ht="15.5" x14ac:dyDescent="0.35">
      <c r="A13" s="225"/>
      <c r="B13" s="225"/>
      <c r="C13" s="199"/>
      <c r="D13" s="247" t="s">
        <v>489</v>
      </c>
      <c r="E13" s="248"/>
      <c r="F13" s="248"/>
      <c r="G13" s="248"/>
      <c r="H13" s="248"/>
      <c r="I13" s="249"/>
      <c r="J13" s="225"/>
      <c r="K13" s="225"/>
      <c r="L13" s="219"/>
      <c r="M13" s="219"/>
      <c r="N13" s="199"/>
    </row>
    <row r="14" spans="1:14" ht="75" x14ac:dyDescent="0.25">
      <c r="A14" s="225"/>
      <c r="B14" s="225"/>
      <c r="C14" s="199"/>
      <c r="D14" s="18" t="s">
        <v>490</v>
      </c>
      <c r="E14" s="5" t="s">
        <v>597</v>
      </c>
      <c r="F14" s="130" t="s">
        <v>374</v>
      </c>
      <c r="G14" s="130" t="s">
        <v>389</v>
      </c>
      <c r="H14" s="130" t="s">
        <v>538</v>
      </c>
      <c r="I14" s="147" t="s">
        <v>534</v>
      </c>
      <c r="J14" s="225"/>
      <c r="K14" s="225"/>
      <c r="L14" s="219"/>
      <c r="M14" s="219"/>
      <c r="N14" s="199">
        <f>L14*M14</f>
        <v>0</v>
      </c>
    </row>
    <row r="15" spans="1:14" ht="64.5" customHeight="1" x14ac:dyDescent="0.25">
      <c r="A15" s="225"/>
      <c r="B15" s="225"/>
      <c r="C15" s="199"/>
      <c r="D15" s="18" t="s">
        <v>598</v>
      </c>
      <c r="E15" s="119" t="s">
        <v>557</v>
      </c>
      <c r="F15" s="130" t="s">
        <v>374</v>
      </c>
      <c r="G15" s="130" t="s">
        <v>374</v>
      </c>
      <c r="H15" s="130" t="s">
        <v>538</v>
      </c>
      <c r="I15" s="147" t="s">
        <v>539</v>
      </c>
      <c r="J15" s="225"/>
      <c r="K15" s="225"/>
      <c r="L15" s="219"/>
      <c r="M15" s="219"/>
      <c r="N15" s="199"/>
    </row>
    <row r="16" spans="1:14" ht="52.5" customHeight="1" x14ac:dyDescent="0.25">
      <c r="A16" s="226"/>
      <c r="B16" s="226"/>
      <c r="C16" s="199"/>
      <c r="D16" s="18" t="s">
        <v>599</v>
      </c>
      <c r="E16" s="119" t="s">
        <v>536</v>
      </c>
      <c r="F16" s="130" t="s">
        <v>374</v>
      </c>
      <c r="G16" s="151" t="s">
        <v>389</v>
      </c>
      <c r="H16" s="130" t="s">
        <v>382</v>
      </c>
      <c r="I16" s="147" t="s">
        <v>537</v>
      </c>
      <c r="J16" s="226"/>
      <c r="K16" s="226"/>
      <c r="L16" s="220"/>
      <c r="M16" s="220"/>
      <c r="N16" s="199"/>
    </row>
    <row r="19" spans="1:14" ht="26.25" customHeight="1" x14ac:dyDescent="0.5">
      <c r="A19" s="161" t="s">
        <v>420</v>
      </c>
      <c r="B19" s="162"/>
      <c r="C19" s="163"/>
      <c r="D19" s="179" t="s">
        <v>433</v>
      </c>
      <c r="E19" s="179"/>
      <c r="F19" s="179"/>
      <c r="G19" s="179"/>
      <c r="H19" s="179"/>
      <c r="I19" s="179"/>
      <c r="J19" s="179"/>
      <c r="K19" s="179"/>
      <c r="L19" s="161" t="s">
        <v>434</v>
      </c>
      <c r="M19" s="162"/>
      <c r="N19" s="163"/>
    </row>
    <row r="20" spans="1:14" ht="124" x14ac:dyDescent="0.35">
      <c r="A20" s="81" t="s">
        <v>430</v>
      </c>
      <c r="B20" s="81" t="s">
        <v>431</v>
      </c>
      <c r="C20" s="81" t="s">
        <v>432</v>
      </c>
      <c r="D20" s="207" t="s">
        <v>435</v>
      </c>
      <c r="E20" s="207"/>
      <c r="F20" s="35" t="s">
        <v>386</v>
      </c>
      <c r="G20" s="173" t="s">
        <v>607</v>
      </c>
      <c r="H20" s="174"/>
      <c r="I20" s="175"/>
      <c r="J20" s="35" t="s">
        <v>436</v>
      </c>
      <c r="K20" s="35" t="s">
        <v>437</v>
      </c>
      <c r="L20" s="81" t="s">
        <v>438</v>
      </c>
      <c r="M20" s="81" t="s">
        <v>439</v>
      </c>
      <c r="N20" s="81" t="s">
        <v>440</v>
      </c>
    </row>
    <row r="21" spans="1:14" x14ac:dyDescent="0.25">
      <c r="A21" s="218">
        <f>L10</f>
        <v>1</v>
      </c>
      <c r="B21" s="218">
        <f>M10</f>
        <v>1</v>
      </c>
      <c r="C21" s="221">
        <f>N10</f>
        <v>1</v>
      </c>
      <c r="D21" s="253"/>
      <c r="E21" s="253"/>
      <c r="F21" s="34"/>
      <c r="G21" s="194"/>
      <c r="H21" s="194"/>
      <c r="I21" s="194"/>
      <c r="J21" s="224"/>
      <c r="K21" s="224"/>
      <c r="L21" s="218">
        <f>A21+J21</f>
        <v>1</v>
      </c>
      <c r="M21" s="218">
        <f>B21+K21</f>
        <v>1</v>
      </c>
      <c r="N21" s="221">
        <f>L21*M21</f>
        <v>1</v>
      </c>
    </row>
    <row r="22" spans="1:14" x14ac:dyDescent="0.25">
      <c r="A22" s="220"/>
      <c r="B22" s="220"/>
      <c r="C22" s="222"/>
      <c r="D22" s="253"/>
      <c r="E22" s="253"/>
      <c r="F22" s="34"/>
      <c r="G22" s="194"/>
      <c r="H22" s="194"/>
      <c r="I22" s="194"/>
      <c r="J22" s="226"/>
      <c r="K22" s="226"/>
      <c r="L22" s="220"/>
      <c r="M22" s="220"/>
      <c r="N22" s="223"/>
    </row>
    <row r="46" spans="2:3" x14ac:dyDescent="0.25">
      <c r="B46" s="22">
        <v>1</v>
      </c>
      <c r="C46" s="22">
        <v>-1</v>
      </c>
    </row>
    <row r="47" spans="2:3" x14ac:dyDescent="0.25">
      <c r="B47" s="22">
        <v>2</v>
      </c>
      <c r="C47" s="22">
        <v>-2</v>
      </c>
    </row>
    <row r="48" spans="2:3" x14ac:dyDescent="0.25">
      <c r="B48" s="22">
        <v>3</v>
      </c>
      <c r="C48" s="22">
        <v>-3</v>
      </c>
    </row>
    <row r="49" spans="2:3" x14ac:dyDescent="0.25">
      <c r="B49" s="22">
        <v>4</v>
      </c>
      <c r="C49" s="22">
        <v>-4</v>
      </c>
    </row>
    <row r="50" spans="2:3" x14ac:dyDescent="0.25">
      <c r="B50" s="22">
        <v>5</v>
      </c>
      <c r="C50" s="22">
        <v>-5</v>
      </c>
    </row>
  </sheetData>
  <customSheetViews>
    <customSheetView guid="{35173F07-2845-43C5-9AAA-EA2DF91EC926}" scale="62" showPageBreaks="1" fitToPage="1" printArea="1" view="pageBreakPreview">
      <selection activeCell="E5" sqref="E5"/>
      <pageMargins left="0.70866141732283472" right="0.70866141732283472" top="0.74803149606299213" bottom="0.74803149606299213" header="0.31496062992125984" footer="0.31496062992125984"/>
      <pageSetup paperSize="9" scale="46" orientation="landscape" r:id="rId1"/>
    </customSheetView>
  </customSheetViews>
  <mergeCells count="31">
    <mergeCell ref="C3:G3"/>
    <mergeCell ref="A8:C8"/>
    <mergeCell ref="D8:K8"/>
    <mergeCell ref="A19:C19"/>
    <mergeCell ref="D19:K19"/>
    <mergeCell ref="D10:I10"/>
    <mergeCell ref="D13:I13"/>
    <mergeCell ref="A10:A16"/>
    <mergeCell ref="B10:B16"/>
    <mergeCell ref="C10:C16"/>
    <mergeCell ref="L8:N8"/>
    <mergeCell ref="N10:N16"/>
    <mergeCell ref="D20:E20"/>
    <mergeCell ref="G20:I20"/>
    <mergeCell ref="L19:N19"/>
    <mergeCell ref="J10:J16"/>
    <mergeCell ref="K10:K16"/>
    <mergeCell ref="L10:L16"/>
    <mergeCell ref="M10:M16"/>
    <mergeCell ref="A21:A22"/>
    <mergeCell ref="B21:B22"/>
    <mergeCell ref="C21:C22"/>
    <mergeCell ref="D21:E21"/>
    <mergeCell ref="G21:I21"/>
    <mergeCell ref="G22:I22"/>
    <mergeCell ref="N21:N22"/>
    <mergeCell ref="J21:J22"/>
    <mergeCell ref="D22:E22"/>
    <mergeCell ref="K21:K22"/>
    <mergeCell ref="L21:L22"/>
    <mergeCell ref="M21:M22"/>
  </mergeCells>
  <phoneticPr fontId="0" type="noConversion"/>
  <conditionalFormatting sqref="A10:B10 J10">
    <cfRule type="cellIs" dxfId="27" priority="65" operator="between">
      <formula>0</formula>
      <formula>0</formula>
    </cfRule>
  </conditionalFormatting>
  <conditionalFormatting sqref="C10">
    <cfRule type="cellIs" dxfId="26" priority="38" operator="between">
      <formula>8</formula>
      <formula>16</formula>
    </cfRule>
    <cfRule type="cellIs" dxfId="25" priority="39" operator="between">
      <formula>4</formula>
      <formula>6</formula>
    </cfRule>
    <cfRule type="cellIs" dxfId="24" priority="40" operator="between">
      <formula>0</formula>
      <formula>3</formula>
    </cfRule>
  </conditionalFormatting>
  <conditionalFormatting sqref="K10">
    <cfRule type="cellIs" dxfId="23" priority="34" operator="between">
      <formula>0</formula>
      <formula>0</formula>
    </cfRule>
  </conditionalFormatting>
  <conditionalFormatting sqref="N10">
    <cfRule type="cellIs" dxfId="22" priority="25" operator="between">
      <formula>8</formula>
      <formula>16</formula>
    </cfRule>
    <cfRule type="cellIs" dxfId="21" priority="26" operator="between">
      <formula>4</formula>
      <formula>6</formula>
    </cfRule>
    <cfRule type="cellIs" dxfId="20" priority="27" operator="between">
      <formula>0</formula>
      <formula>3</formula>
    </cfRule>
  </conditionalFormatting>
  <conditionalFormatting sqref="C21">
    <cfRule type="cellIs" dxfId="19" priority="31" operator="between">
      <formula>8</formula>
      <formula>16</formula>
    </cfRule>
    <cfRule type="cellIs" dxfId="18" priority="32" operator="between">
      <formula>4</formula>
      <formula>6</formula>
    </cfRule>
    <cfRule type="cellIs" dxfId="17" priority="33" operator="between">
      <formula>0</formula>
      <formula>3</formula>
    </cfRule>
  </conditionalFormatting>
  <conditionalFormatting sqref="N21">
    <cfRule type="cellIs" dxfId="16" priority="28" operator="between">
      <formula>8</formula>
      <formula>16</formula>
    </cfRule>
    <cfRule type="cellIs" dxfId="15" priority="29" operator="between">
      <formula>4</formula>
      <formula>6</formula>
    </cfRule>
    <cfRule type="cellIs" dxfId="14" priority="30" operator="between">
      <formula>0</formula>
      <formula>3</formula>
    </cfRule>
  </conditionalFormatting>
  <conditionalFormatting sqref="F11">
    <cfRule type="cellIs" dxfId="13" priority="14" operator="between">
      <formula>0</formula>
      <formula>0</formula>
    </cfRule>
  </conditionalFormatting>
  <conditionalFormatting sqref="G11">
    <cfRule type="cellIs" dxfId="12" priority="13" operator="between">
      <formula>0</formula>
      <formula>0</formula>
    </cfRule>
  </conditionalFormatting>
  <conditionalFormatting sqref="F12:G12">
    <cfRule type="cellIs" dxfId="11" priority="12" operator="between">
      <formula>0</formula>
      <formula>0</formula>
    </cfRule>
  </conditionalFormatting>
  <conditionalFormatting sqref="H11">
    <cfRule type="cellIs" dxfId="10" priority="11" operator="between">
      <formula>0</formula>
      <formula>0</formula>
    </cfRule>
  </conditionalFormatting>
  <conditionalFormatting sqref="H12">
    <cfRule type="cellIs" dxfId="9" priority="10" operator="between">
      <formula>0</formula>
      <formula>0</formula>
    </cfRule>
  </conditionalFormatting>
  <conditionalFormatting sqref="I12">
    <cfRule type="cellIs" dxfId="8" priority="8" operator="between">
      <formula>0</formula>
      <formula>0</formula>
    </cfRule>
  </conditionalFormatting>
  <conditionalFormatting sqref="I11">
    <cfRule type="cellIs" dxfId="7" priority="9" operator="between">
      <formula>0</formula>
      <formula>0</formula>
    </cfRule>
  </conditionalFormatting>
  <conditionalFormatting sqref="H14:H16">
    <cfRule type="cellIs" dxfId="6" priority="7" operator="between">
      <formula>0</formula>
      <formula>0</formula>
    </cfRule>
  </conditionalFormatting>
  <conditionalFormatting sqref="F14">
    <cfRule type="cellIs" dxfId="5" priority="5" operator="between">
      <formula>0</formula>
      <formula>0</formula>
    </cfRule>
  </conditionalFormatting>
  <conditionalFormatting sqref="F15:G16">
    <cfRule type="cellIs" dxfId="4" priority="6" operator="between">
      <formula>0</formula>
      <formula>0</formula>
    </cfRule>
  </conditionalFormatting>
  <conditionalFormatting sqref="G14">
    <cfRule type="cellIs" dxfId="3" priority="4" operator="between">
      <formula>0</formula>
      <formula>0</formula>
    </cfRule>
  </conditionalFormatting>
  <conditionalFormatting sqref="I14">
    <cfRule type="cellIs" dxfId="2" priority="3" operator="between">
      <formula>0</formula>
      <formula>0</formula>
    </cfRule>
  </conditionalFormatting>
  <conditionalFormatting sqref="I16">
    <cfRule type="cellIs" dxfId="1" priority="2" operator="between">
      <formula>0</formula>
      <formula>0</formula>
    </cfRule>
  </conditionalFormatting>
  <conditionalFormatting sqref="I15">
    <cfRule type="cellIs" dxfId="0" priority="1" operator="between">
      <formula>0</formula>
      <formula>0</formula>
    </cfRule>
  </conditionalFormatting>
  <dataValidations count="3">
    <dataValidation type="list" allowBlank="1" showInputMessage="1" showErrorMessage="1" sqref="J10:K10 J21:K22">
      <formula1>negative</formula1>
    </dataValidation>
    <dataValidation type="list" allowBlank="1" showInputMessage="1" showErrorMessage="1" sqref="A10:B10">
      <formula1>positive</formula1>
    </dataValidation>
    <dataValidation type="list" allowBlank="1" showInputMessage="1" showErrorMessage="1" sqref="F11:G12 F14:G16">
      <formula1>yn</formula1>
    </dataValidation>
  </dataValidations>
  <pageMargins left="0.70866141732283472" right="0.70866141732283472" top="0.74803149606299213" bottom="0.74803149606299213" header="0.31496062992125984" footer="0.31496062992125984"/>
  <pageSetup paperSize="8" scale="66"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6" sqref="F6"/>
    </sheetView>
  </sheetViews>
  <sheetFormatPr defaultRowHeight="12.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N51"/>
  <sheetViews>
    <sheetView topLeftCell="C10" zoomScale="90" zoomScaleNormal="90" workbookViewId="0">
      <selection activeCell="D17" sqref="D17:I17"/>
    </sheetView>
  </sheetViews>
  <sheetFormatPr defaultRowHeight="12.5" x14ac:dyDescent="0.25"/>
  <cols>
    <col min="1" max="1" width="13.1796875" customWidth="1"/>
    <col min="2" max="2" width="14.26953125" customWidth="1"/>
    <col min="3" max="3" width="12.81640625" customWidth="1"/>
    <col min="4" max="4" width="17.453125" customWidth="1"/>
    <col min="5" max="5" width="70.26953125" customWidth="1"/>
    <col min="6" max="6" width="28.453125" customWidth="1"/>
    <col min="7" max="8" width="23.453125" customWidth="1"/>
    <col min="9" max="9" width="14.81640625" customWidth="1"/>
    <col min="10" max="10" width="15.26953125" customWidth="1"/>
    <col min="11" max="11" width="18.54296875" customWidth="1"/>
    <col min="12" max="12" width="14.54296875" customWidth="1"/>
    <col min="13" max="13" width="15.26953125" customWidth="1"/>
    <col min="14" max="14" width="15.453125" customWidth="1"/>
    <col min="15" max="15" width="29.26953125" customWidth="1"/>
    <col min="16" max="16" width="15.26953125" customWidth="1"/>
    <col min="17" max="17" width="18.54296875" customWidth="1"/>
    <col min="18" max="18" width="14.7265625" customWidth="1"/>
    <col min="19" max="19" width="15.81640625" customWidth="1"/>
    <col min="20" max="20" width="13.26953125" customWidth="1"/>
    <col min="21" max="21" width="12.7265625" customWidth="1"/>
    <col min="22" max="22" width="13.7265625" customWidth="1"/>
    <col min="23" max="23" width="41.26953125" customWidth="1"/>
  </cols>
  <sheetData>
    <row r="2" spans="1:14" ht="13" thickBot="1" x14ac:dyDescent="0.3"/>
    <row r="3" spans="1:14" s="9" customFormat="1" ht="25" x14ac:dyDescent="0.5">
      <c r="C3" s="176" t="s">
        <v>1</v>
      </c>
      <c r="D3" s="177"/>
      <c r="E3" s="177"/>
      <c r="F3" s="177"/>
      <c r="G3" s="178"/>
      <c r="H3" s="49"/>
    </row>
    <row r="4" spans="1:14" s="8" customFormat="1" ht="62" x14ac:dyDescent="0.35">
      <c r="C4" s="16" t="s">
        <v>2</v>
      </c>
      <c r="D4" s="129" t="s">
        <v>3</v>
      </c>
      <c r="E4" s="129" t="s">
        <v>4</v>
      </c>
      <c r="F4" s="129" t="s">
        <v>29</v>
      </c>
      <c r="G4" s="15" t="s">
        <v>6</v>
      </c>
      <c r="H4" s="50"/>
    </row>
    <row r="5" spans="1:14" s="19" customFormat="1" ht="62.5" thickBot="1" x14ac:dyDescent="0.4">
      <c r="C5" s="143" t="str">
        <f>'[1]1. Selezione del candidato'!A7</f>
        <v>SR2</v>
      </c>
      <c r="D5" s="20" t="str">
        <f>'[1]1. Selezione del candidato'!B7</f>
        <v>False dichiarazioni da parte dei candidati</v>
      </c>
      <c r="E5" s="20" t="s">
        <v>358</v>
      </c>
      <c r="F5" s="20" t="str">
        <f>'[1]1. Selezione del candidato'!D7</f>
        <v>Beneficiari</v>
      </c>
      <c r="G5" s="21" t="str">
        <f>'[1]1. Selezione del candidato'!E7</f>
        <v>Esterno</v>
      </c>
      <c r="H5" s="51"/>
    </row>
    <row r="8" spans="1:14" s="22" customFormat="1" ht="26.25" customHeight="1" x14ac:dyDescent="0.5">
      <c r="A8" s="161" t="s">
        <v>31</v>
      </c>
      <c r="B8" s="162"/>
      <c r="C8" s="163"/>
      <c r="D8" s="161" t="s">
        <v>32</v>
      </c>
      <c r="E8" s="162"/>
      <c r="F8" s="162"/>
      <c r="G8" s="162"/>
      <c r="H8" s="162"/>
      <c r="I8" s="162"/>
      <c r="J8" s="162"/>
      <c r="K8" s="163"/>
      <c r="L8" s="161" t="s">
        <v>33</v>
      </c>
      <c r="M8" s="162"/>
      <c r="N8" s="163"/>
    </row>
    <row r="9" spans="1:14" ht="124" x14ac:dyDescent="0.35">
      <c r="A9" s="129" t="s">
        <v>34</v>
      </c>
      <c r="B9" s="129" t="s">
        <v>35</v>
      </c>
      <c r="C9" s="129" t="s">
        <v>36</v>
      </c>
      <c r="D9" s="129" t="s">
        <v>37</v>
      </c>
      <c r="E9" s="129" t="s">
        <v>425</v>
      </c>
      <c r="F9" s="129" t="s">
        <v>39</v>
      </c>
      <c r="G9" s="129" t="s">
        <v>40</v>
      </c>
      <c r="H9" s="136" t="s">
        <v>528</v>
      </c>
      <c r="I9" s="129" t="s">
        <v>41</v>
      </c>
      <c r="J9" s="129" t="s">
        <v>42</v>
      </c>
      <c r="K9" s="129" t="s">
        <v>43</v>
      </c>
      <c r="L9" s="129" t="s">
        <v>44</v>
      </c>
      <c r="M9" s="129" t="s">
        <v>45</v>
      </c>
      <c r="N9" s="129" t="s">
        <v>46</v>
      </c>
    </row>
    <row r="10" spans="1:14" ht="50.25" customHeight="1" x14ac:dyDescent="0.25">
      <c r="A10" s="141">
        <v>3</v>
      </c>
      <c r="B10" s="141">
        <v>3</v>
      </c>
      <c r="C10" s="137">
        <f>A10*B10</f>
        <v>9</v>
      </c>
      <c r="D10" s="18" t="s">
        <v>527</v>
      </c>
      <c r="E10" s="5" t="s">
        <v>602</v>
      </c>
      <c r="F10" s="128" t="s">
        <v>369</v>
      </c>
      <c r="G10" s="128" t="s">
        <v>369</v>
      </c>
      <c r="H10" s="52" t="s">
        <v>603</v>
      </c>
      <c r="I10" s="128" t="s">
        <v>370</v>
      </c>
      <c r="J10" s="141">
        <v>-1</v>
      </c>
      <c r="K10" s="141">
        <v>-1</v>
      </c>
      <c r="L10" s="139">
        <f>A10+J10</f>
        <v>2</v>
      </c>
      <c r="M10" s="139">
        <f>B10+K10</f>
        <v>2</v>
      </c>
      <c r="N10" s="137">
        <f>L10*M10</f>
        <v>4</v>
      </c>
    </row>
    <row r="13" spans="1:14" s="22" customFormat="1" ht="26.25" customHeight="1" x14ac:dyDescent="0.5">
      <c r="A13" s="161" t="s">
        <v>33</v>
      </c>
      <c r="B13" s="162"/>
      <c r="C13" s="163"/>
      <c r="D13" s="179" t="s">
        <v>54</v>
      </c>
      <c r="E13" s="179"/>
      <c r="F13" s="179"/>
      <c r="G13" s="179"/>
      <c r="H13" s="179"/>
      <c r="I13" s="179"/>
      <c r="J13" s="179"/>
      <c r="K13" s="179"/>
      <c r="L13" s="161" t="s">
        <v>55</v>
      </c>
      <c r="M13" s="162"/>
      <c r="N13" s="163"/>
    </row>
    <row r="14" spans="1:14" ht="126" customHeight="1" x14ac:dyDescent="0.35">
      <c r="A14" s="129" t="s">
        <v>44</v>
      </c>
      <c r="B14" s="129" t="s">
        <v>45</v>
      </c>
      <c r="C14" s="129" t="s">
        <v>46</v>
      </c>
      <c r="D14" s="172" t="s">
        <v>59</v>
      </c>
      <c r="E14" s="172"/>
      <c r="F14" s="14" t="s">
        <v>60</v>
      </c>
      <c r="G14" s="173" t="s">
        <v>607</v>
      </c>
      <c r="H14" s="174"/>
      <c r="I14" s="175"/>
      <c r="J14" s="14" t="s">
        <v>61</v>
      </c>
      <c r="K14" s="14" t="s">
        <v>62</v>
      </c>
      <c r="L14" s="129" t="s">
        <v>63</v>
      </c>
      <c r="M14" s="129" t="s">
        <v>64</v>
      </c>
      <c r="N14" s="129" t="s">
        <v>65</v>
      </c>
    </row>
    <row r="15" spans="1:14" ht="33" customHeight="1" x14ac:dyDescent="0.25">
      <c r="A15" s="169">
        <f>L10</f>
        <v>2</v>
      </c>
      <c r="B15" s="169">
        <f>M10</f>
        <v>2</v>
      </c>
      <c r="C15" s="195">
        <f>N10</f>
        <v>4</v>
      </c>
      <c r="D15" s="196" t="s">
        <v>553</v>
      </c>
      <c r="E15" s="196"/>
      <c r="F15" s="4" t="s">
        <v>496</v>
      </c>
      <c r="G15" s="183">
        <v>43070</v>
      </c>
      <c r="H15" s="183"/>
      <c r="I15" s="184"/>
      <c r="J15" s="164">
        <v>-1</v>
      </c>
      <c r="K15" s="164">
        <v>-1</v>
      </c>
      <c r="L15" s="169">
        <f>A15+J15</f>
        <v>1</v>
      </c>
      <c r="M15" s="169">
        <f>B15+K15</f>
        <v>1</v>
      </c>
      <c r="N15" s="167">
        <f>L15*M15</f>
        <v>1</v>
      </c>
    </row>
    <row r="16" spans="1:14" ht="46.5" customHeight="1" x14ac:dyDescent="0.25">
      <c r="A16" s="170"/>
      <c r="B16" s="170"/>
      <c r="C16" s="195"/>
      <c r="D16" s="196" t="s">
        <v>554</v>
      </c>
      <c r="E16" s="196"/>
      <c r="F16" s="4" t="s">
        <v>496</v>
      </c>
      <c r="G16" s="197">
        <v>43070</v>
      </c>
      <c r="H16" s="197"/>
      <c r="I16" s="187"/>
      <c r="J16" s="165"/>
      <c r="K16" s="165"/>
      <c r="L16" s="170"/>
      <c r="M16" s="170"/>
      <c r="N16" s="168"/>
    </row>
    <row r="17" spans="1:14" ht="55.5" customHeight="1" x14ac:dyDescent="0.25">
      <c r="A17" s="170"/>
      <c r="B17" s="170"/>
      <c r="C17" s="195"/>
      <c r="D17" s="196" t="s">
        <v>611</v>
      </c>
      <c r="E17" s="196"/>
      <c r="F17" s="4" t="s">
        <v>496</v>
      </c>
      <c r="G17" s="197">
        <v>43070</v>
      </c>
      <c r="H17" s="187"/>
      <c r="I17" s="187"/>
      <c r="J17" s="165"/>
      <c r="K17" s="165"/>
      <c r="L17" s="170"/>
      <c r="M17" s="170"/>
      <c r="N17" s="168"/>
    </row>
    <row r="18" spans="1:14" x14ac:dyDescent="0.25">
      <c r="A18" s="170"/>
      <c r="B18" s="170"/>
      <c r="C18" s="195"/>
      <c r="D18" s="188"/>
      <c r="E18" s="188"/>
      <c r="F18" s="4"/>
      <c r="G18" s="184"/>
      <c r="H18" s="184"/>
      <c r="I18" s="184"/>
      <c r="J18" s="165"/>
      <c r="K18" s="165"/>
      <c r="L18" s="170"/>
      <c r="M18" s="170"/>
      <c r="N18" s="168"/>
    </row>
    <row r="19" spans="1:14" x14ac:dyDescent="0.25">
      <c r="A19" s="170"/>
      <c r="B19" s="170"/>
      <c r="C19" s="195"/>
      <c r="D19" s="188"/>
      <c r="E19" s="188"/>
      <c r="F19" s="4"/>
      <c r="G19" s="184"/>
      <c r="H19" s="184"/>
      <c r="I19" s="184"/>
      <c r="J19" s="165"/>
      <c r="K19" s="165"/>
      <c r="L19" s="170"/>
      <c r="M19" s="170"/>
      <c r="N19" s="168"/>
    </row>
    <row r="20" spans="1:14" x14ac:dyDescent="0.25">
      <c r="A20" s="170"/>
      <c r="B20" s="170"/>
      <c r="C20" s="195"/>
      <c r="D20" s="188"/>
      <c r="E20" s="188"/>
      <c r="F20" s="4"/>
      <c r="G20" s="184"/>
      <c r="H20" s="184"/>
      <c r="I20" s="184"/>
      <c r="J20" s="165"/>
      <c r="K20" s="165"/>
      <c r="L20" s="170"/>
      <c r="M20" s="170"/>
      <c r="N20" s="168"/>
    </row>
    <row r="21" spans="1:14" x14ac:dyDescent="0.25">
      <c r="A21" s="170"/>
      <c r="B21" s="170"/>
      <c r="C21" s="195"/>
      <c r="D21" s="188"/>
      <c r="E21" s="188"/>
      <c r="F21" s="4"/>
      <c r="G21" s="184"/>
      <c r="H21" s="184"/>
      <c r="I21" s="184"/>
      <c r="J21" s="165"/>
      <c r="K21" s="165"/>
      <c r="L21" s="170"/>
      <c r="M21" s="170"/>
      <c r="N21" s="168"/>
    </row>
    <row r="22" spans="1:14" x14ac:dyDescent="0.25">
      <c r="A22" s="170"/>
      <c r="B22" s="170"/>
      <c r="C22" s="195"/>
      <c r="D22" s="188"/>
      <c r="E22" s="188"/>
      <c r="F22" s="4"/>
      <c r="G22" s="184"/>
      <c r="H22" s="184"/>
      <c r="I22" s="184"/>
      <c r="J22" s="165"/>
      <c r="K22" s="165"/>
      <c r="L22" s="170"/>
      <c r="M22" s="170"/>
      <c r="N22" s="168"/>
    </row>
    <row r="23" spans="1:14" x14ac:dyDescent="0.25">
      <c r="A23" s="171"/>
      <c r="B23" s="171"/>
      <c r="C23" s="195"/>
      <c r="D23" s="188"/>
      <c r="E23" s="188"/>
      <c r="F23" s="4"/>
      <c r="G23" s="184"/>
      <c r="H23" s="184"/>
      <c r="I23" s="184"/>
      <c r="J23" s="166"/>
      <c r="K23" s="166"/>
      <c r="L23" s="171"/>
      <c r="M23" s="171"/>
      <c r="N23" s="180"/>
    </row>
    <row r="47" spans="2:3" x14ac:dyDescent="0.25">
      <c r="B47">
        <v>1</v>
      </c>
      <c r="C47">
        <v>-1</v>
      </c>
    </row>
    <row r="48" spans="2:3" x14ac:dyDescent="0.25">
      <c r="B48">
        <v>2</v>
      </c>
      <c r="C48">
        <v>-2</v>
      </c>
    </row>
    <row r="49" spans="2:3" x14ac:dyDescent="0.25">
      <c r="B49">
        <v>3</v>
      </c>
      <c r="C49">
        <v>-3</v>
      </c>
    </row>
    <row r="50" spans="2:3" x14ac:dyDescent="0.25">
      <c r="B50">
        <v>4</v>
      </c>
      <c r="C50">
        <v>-4</v>
      </c>
    </row>
    <row r="51" spans="2:3" x14ac:dyDescent="0.25">
      <c r="B51">
        <v>5</v>
      </c>
      <c r="C51">
        <v>-5</v>
      </c>
    </row>
  </sheetData>
  <mergeCells count="35">
    <mergeCell ref="K15:K23"/>
    <mergeCell ref="L15:L23"/>
    <mergeCell ref="M15:M23"/>
    <mergeCell ref="N15:N23"/>
    <mergeCell ref="D16:E16"/>
    <mergeCell ref="G16:I16"/>
    <mergeCell ref="D17:E17"/>
    <mergeCell ref="G17:I17"/>
    <mergeCell ref="D18:E18"/>
    <mergeCell ref="G18:I18"/>
    <mergeCell ref="J15:J23"/>
    <mergeCell ref="D21:E21"/>
    <mergeCell ref="G21:I21"/>
    <mergeCell ref="D22:E22"/>
    <mergeCell ref="G22:I22"/>
    <mergeCell ref="D23:E23"/>
    <mergeCell ref="A15:A23"/>
    <mergeCell ref="B15:B23"/>
    <mergeCell ref="C15:C23"/>
    <mergeCell ref="D15:E15"/>
    <mergeCell ref="G15:I15"/>
    <mergeCell ref="D19:E19"/>
    <mergeCell ref="G19:I19"/>
    <mergeCell ref="D20:E20"/>
    <mergeCell ref="G20:I20"/>
    <mergeCell ref="G23:I23"/>
    <mergeCell ref="L8:N8"/>
    <mergeCell ref="D14:E14"/>
    <mergeCell ref="G14:I14"/>
    <mergeCell ref="C3:G3"/>
    <mergeCell ref="A8:C8"/>
    <mergeCell ref="D8:K8"/>
    <mergeCell ref="A13:C13"/>
    <mergeCell ref="D13:K13"/>
    <mergeCell ref="L13:N13"/>
  </mergeCells>
  <conditionalFormatting sqref="A10:B10 J10">
    <cfRule type="cellIs" dxfId="426" priority="18" operator="between">
      <formula>0</formula>
      <formula>0</formula>
    </cfRule>
  </conditionalFormatting>
  <conditionalFormatting sqref="C10">
    <cfRule type="cellIs" dxfId="425" priority="15" operator="between">
      <formula>8</formula>
      <formula>16</formula>
    </cfRule>
    <cfRule type="cellIs" dxfId="424" priority="16" operator="between">
      <formula>4</formula>
      <formula>6</formula>
    </cfRule>
    <cfRule type="cellIs" dxfId="423" priority="17" operator="between">
      <formula>0</formula>
      <formula>3</formula>
    </cfRule>
  </conditionalFormatting>
  <conditionalFormatting sqref="C15">
    <cfRule type="cellIs" dxfId="422" priority="12" operator="between">
      <formula>8</formula>
      <formula>16</formula>
    </cfRule>
    <cfRule type="cellIs" dxfId="421" priority="13" operator="between">
      <formula>4</formula>
      <formula>6</formula>
    </cfRule>
    <cfRule type="cellIs" dxfId="420" priority="14" operator="between">
      <formula>0</formula>
      <formula>3</formula>
    </cfRule>
  </conditionalFormatting>
  <conditionalFormatting sqref="N10">
    <cfRule type="cellIs" dxfId="419" priority="9" operator="between">
      <formula>8</formula>
      <formula>16</formula>
    </cfRule>
    <cfRule type="cellIs" dxfId="418" priority="10" operator="between">
      <formula>4</formula>
      <formula>6</formula>
    </cfRule>
    <cfRule type="cellIs" dxfId="417" priority="11" operator="between">
      <formula>0</formula>
      <formula>3</formula>
    </cfRule>
  </conditionalFormatting>
  <conditionalFormatting sqref="N15">
    <cfRule type="cellIs" dxfId="416" priority="6" operator="between">
      <formula>8</formula>
      <formula>16</formula>
    </cfRule>
    <cfRule type="cellIs" dxfId="415" priority="7" operator="between">
      <formula>4</formula>
      <formula>6</formula>
    </cfRule>
    <cfRule type="cellIs" dxfId="414" priority="8" operator="between">
      <formula>0</formula>
      <formula>3</formula>
    </cfRule>
  </conditionalFormatting>
  <conditionalFormatting sqref="F10">
    <cfRule type="cellIs" dxfId="413" priority="5" operator="between">
      <formula>0</formula>
      <formula>0</formula>
    </cfRule>
  </conditionalFormatting>
  <conditionalFormatting sqref="G10:H10">
    <cfRule type="cellIs" dxfId="412" priority="4" operator="between">
      <formula>0</formula>
      <formula>0</formula>
    </cfRule>
  </conditionalFormatting>
  <conditionalFormatting sqref="I10">
    <cfRule type="cellIs" dxfId="411" priority="2" operator="between">
      <formula>0</formula>
      <formula>0</formula>
    </cfRule>
  </conditionalFormatting>
  <dataValidations count="4">
    <dataValidation type="list" allowBlank="1" showInputMessage="1" showErrorMessage="1" sqref="I10">
      <formula1>$L$3:$L$5</formula1>
    </dataValidation>
    <dataValidation type="list" allowBlank="1" showInputMessage="1" showErrorMessage="1" sqref="F10:G10">
      <formula1>$K$3:$K$4</formula1>
    </dataValidation>
    <dataValidation type="list" allowBlank="1" showInputMessage="1" showErrorMessage="1" sqref="A10:B10">
      <formula1>positive</formula1>
    </dataValidation>
    <dataValidation type="list" allowBlank="1" showInputMessage="1" showErrorMessage="1" sqref="J15:K23 J10:K10">
      <formula1>negative</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N44"/>
  <sheetViews>
    <sheetView view="pageBreakPreview" topLeftCell="C10" zoomScale="90" zoomScaleNormal="75" zoomScaleSheetLayoutView="90" workbookViewId="0">
      <selection activeCell="D14" sqref="D14:E14"/>
    </sheetView>
  </sheetViews>
  <sheetFormatPr defaultColWidth="9.1796875" defaultRowHeight="12.5" x14ac:dyDescent="0.25"/>
  <cols>
    <col min="1" max="1" width="13.1796875" style="22" customWidth="1"/>
    <col min="2" max="2" width="14.26953125" style="22" customWidth="1"/>
    <col min="3" max="3" width="12.81640625" style="22" customWidth="1"/>
    <col min="4" max="4" width="12.453125" style="22" customWidth="1"/>
    <col min="5" max="5" width="70.26953125" style="22" customWidth="1"/>
    <col min="6" max="6" width="28.453125" style="22" customWidth="1"/>
    <col min="7" max="8" width="23.453125" style="22" customWidth="1"/>
    <col min="9" max="9" width="19.54296875" style="22" customWidth="1"/>
    <col min="10" max="10" width="15.26953125" style="22" customWidth="1"/>
    <col min="11" max="11" width="18.54296875" style="22" customWidth="1"/>
    <col min="12" max="12" width="14.54296875" style="22" customWidth="1"/>
    <col min="13" max="13" width="15.26953125" style="22" customWidth="1"/>
    <col min="14" max="14" width="15.453125" style="22" customWidth="1"/>
    <col min="15" max="15" width="29.26953125" style="22" customWidth="1"/>
    <col min="16" max="16" width="15.26953125" style="22" customWidth="1"/>
    <col min="17" max="17" width="18.54296875" style="22" customWidth="1"/>
    <col min="18" max="18" width="14.7265625" style="22" bestFit="1" customWidth="1"/>
    <col min="19" max="19" width="15.81640625" style="22" bestFit="1" customWidth="1"/>
    <col min="20" max="20" width="13.26953125" style="22" customWidth="1"/>
    <col min="21" max="21" width="12.7265625" style="22" customWidth="1"/>
    <col min="22" max="22" width="13.7265625" style="22" customWidth="1"/>
    <col min="23" max="23" width="41.26953125" style="22" customWidth="1"/>
    <col min="24" max="16384" width="9.1796875" style="22"/>
  </cols>
  <sheetData>
    <row r="2" spans="1:14" ht="13" thickBot="1" x14ac:dyDescent="0.3"/>
    <row r="3" spans="1:14" s="26" customFormat="1" ht="25" x14ac:dyDescent="0.5">
      <c r="C3" s="176" t="s">
        <v>402</v>
      </c>
      <c r="D3" s="177"/>
      <c r="E3" s="177"/>
      <c r="F3" s="177"/>
      <c r="G3" s="178"/>
      <c r="H3" s="49"/>
    </row>
    <row r="4" spans="1:14" s="27" customFormat="1" ht="62" x14ac:dyDescent="0.35">
      <c r="C4" s="28" t="s">
        <v>403</v>
      </c>
      <c r="D4" s="81" t="s">
        <v>404</v>
      </c>
      <c r="E4" s="81" t="s">
        <v>405</v>
      </c>
      <c r="F4" s="81" t="s">
        <v>418</v>
      </c>
      <c r="G4" s="29" t="s">
        <v>407</v>
      </c>
      <c r="H4" s="98"/>
    </row>
    <row r="5" spans="1:14" s="30" customFormat="1" ht="47" thickBot="1" x14ac:dyDescent="0.4">
      <c r="C5" s="99" t="str">
        <f>'1. Selezione del candidato'!A8</f>
        <v>SR3</v>
      </c>
      <c r="D5" s="32" t="str">
        <f>'1. Selezione del candidato'!B8</f>
        <v>Doppio finanziamento</v>
      </c>
      <c r="E5" s="32" t="s">
        <v>441</v>
      </c>
      <c r="F5" s="32" t="str">
        <f>'1. Selezione del candidato'!D8</f>
        <v>Beneficiari</v>
      </c>
      <c r="G5" s="33" t="str">
        <f>'1. Selezione del candidato'!E8</f>
        <v>Esterno</v>
      </c>
      <c r="H5" s="100"/>
    </row>
    <row r="8" spans="1:14" ht="26.25" customHeight="1" x14ac:dyDescent="0.5">
      <c r="A8" s="161" t="s">
        <v>419</v>
      </c>
      <c r="B8" s="162"/>
      <c r="C8" s="163"/>
      <c r="D8" s="161" t="s">
        <v>373</v>
      </c>
      <c r="E8" s="162"/>
      <c r="F8" s="162"/>
      <c r="G8" s="162"/>
      <c r="H8" s="162"/>
      <c r="I8" s="162"/>
      <c r="J8" s="162"/>
      <c r="K8" s="163"/>
      <c r="L8" s="161" t="s">
        <v>420</v>
      </c>
      <c r="M8" s="162"/>
      <c r="N8" s="163"/>
    </row>
    <row r="9" spans="1:14" ht="124" x14ac:dyDescent="0.35">
      <c r="A9" s="81" t="s">
        <v>421</v>
      </c>
      <c r="B9" s="81" t="s">
        <v>422</v>
      </c>
      <c r="C9" s="81" t="s">
        <v>423</v>
      </c>
      <c r="D9" s="81" t="s">
        <v>424</v>
      </c>
      <c r="E9" s="81" t="s">
        <v>425</v>
      </c>
      <c r="F9" s="81" t="s">
        <v>372</v>
      </c>
      <c r="G9" s="81" t="s">
        <v>426</v>
      </c>
      <c r="H9" s="132" t="s">
        <v>427</v>
      </c>
      <c r="I9" s="136" t="s">
        <v>528</v>
      </c>
      <c r="J9" s="81" t="s">
        <v>428</v>
      </c>
      <c r="K9" s="81" t="s">
        <v>429</v>
      </c>
      <c r="L9" s="81" t="s">
        <v>430</v>
      </c>
      <c r="M9" s="81" t="s">
        <v>431</v>
      </c>
      <c r="N9" s="81" t="s">
        <v>432</v>
      </c>
    </row>
    <row r="10" spans="1:14" ht="51.75" customHeight="1" x14ac:dyDescent="0.25">
      <c r="A10" s="130">
        <v>3</v>
      </c>
      <c r="B10" s="130">
        <v>3</v>
      </c>
      <c r="C10" s="131">
        <f>A10*B10</f>
        <v>9</v>
      </c>
      <c r="D10" s="18" t="s">
        <v>442</v>
      </c>
      <c r="E10" s="148" t="s">
        <v>377</v>
      </c>
      <c r="F10" s="123" t="s">
        <v>374</v>
      </c>
      <c r="G10" s="123" t="s">
        <v>374</v>
      </c>
      <c r="H10" s="151" t="s">
        <v>382</v>
      </c>
      <c r="I10" s="107" t="s">
        <v>555</v>
      </c>
      <c r="J10" s="130">
        <v>-1</v>
      </c>
      <c r="K10" s="130">
        <v>-1</v>
      </c>
      <c r="L10" s="134">
        <f>A10+J10</f>
        <v>2</v>
      </c>
      <c r="M10" s="134">
        <f>B10+K10</f>
        <v>2</v>
      </c>
      <c r="N10" s="131">
        <f>L10*M10</f>
        <v>4</v>
      </c>
    </row>
    <row r="11" spans="1:14" ht="42.75" customHeight="1" x14ac:dyDescent="0.25"/>
    <row r="12" spans="1:14" ht="26.25" customHeight="1" x14ac:dyDescent="0.5">
      <c r="A12" s="161" t="s">
        <v>420</v>
      </c>
      <c r="B12" s="162"/>
      <c r="C12" s="163"/>
      <c r="D12" s="179" t="s">
        <v>433</v>
      </c>
      <c r="E12" s="179"/>
      <c r="F12" s="179"/>
      <c r="G12" s="179"/>
      <c r="H12" s="179"/>
      <c r="I12" s="179"/>
      <c r="J12" s="179"/>
      <c r="K12" s="179"/>
      <c r="L12" s="161" t="s">
        <v>434</v>
      </c>
      <c r="M12" s="162"/>
      <c r="N12" s="163"/>
    </row>
    <row r="13" spans="1:14" ht="126" customHeight="1" x14ac:dyDescent="0.35">
      <c r="A13" s="81" t="s">
        <v>430</v>
      </c>
      <c r="B13" s="81" t="s">
        <v>431</v>
      </c>
      <c r="C13" s="81" t="s">
        <v>432</v>
      </c>
      <c r="D13" s="207" t="s">
        <v>435</v>
      </c>
      <c r="E13" s="207"/>
      <c r="F13" s="35" t="s">
        <v>386</v>
      </c>
      <c r="G13" s="173" t="s">
        <v>607</v>
      </c>
      <c r="H13" s="174"/>
      <c r="I13" s="175"/>
      <c r="J13" s="35" t="s">
        <v>436</v>
      </c>
      <c r="K13" s="35" t="s">
        <v>437</v>
      </c>
      <c r="L13" s="81" t="s">
        <v>438</v>
      </c>
      <c r="M13" s="81" t="s">
        <v>439</v>
      </c>
      <c r="N13" s="81" t="s">
        <v>440</v>
      </c>
    </row>
    <row r="14" spans="1:14" ht="24" customHeight="1" x14ac:dyDescent="0.25">
      <c r="A14" s="203">
        <f>L10</f>
        <v>2</v>
      </c>
      <c r="B14" s="203">
        <f>M10</f>
        <v>2</v>
      </c>
      <c r="C14" s="199">
        <f>A14*B14</f>
        <v>4</v>
      </c>
      <c r="D14" s="205" t="s">
        <v>612</v>
      </c>
      <c r="E14" s="206"/>
      <c r="F14" s="138" t="s">
        <v>496</v>
      </c>
      <c r="G14" s="197">
        <v>43070</v>
      </c>
      <c r="H14" s="187"/>
      <c r="I14" s="187"/>
      <c r="J14" s="194">
        <v>-1</v>
      </c>
      <c r="K14" s="194">
        <v>-1</v>
      </c>
      <c r="L14" s="198">
        <f>A14+J14</f>
        <v>1</v>
      </c>
      <c r="M14" s="198">
        <f>B14+K14</f>
        <v>1</v>
      </c>
      <c r="N14" s="199">
        <f>L14*M14</f>
        <v>1</v>
      </c>
    </row>
    <row r="15" spans="1:14" ht="68.25" customHeight="1" x14ac:dyDescent="0.25">
      <c r="A15" s="204"/>
      <c r="B15" s="204"/>
      <c r="C15" s="199"/>
      <c r="D15" s="196" t="s">
        <v>611</v>
      </c>
      <c r="E15" s="196"/>
      <c r="F15" s="160" t="s">
        <v>496</v>
      </c>
      <c r="G15" s="197">
        <v>43070</v>
      </c>
      <c r="H15" s="187"/>
      <c r="I15" s="187"/>
      <c r="J15" s="194"/>
      <c r="K15" s="194"/>
      <c r="L15" s="198"/>
      <c r="M15" s="198"/>
      <c r="N15" s="199"/>
    </row>
    <row r="16" spans="1:14" ht="47.25" customHeight="1" x14ac:dyDescent="0.25">
      <c r="A16" s="204"/>
      <c r="B16" s="204"/>
      <c r="C16" s="199"/>
      <c r="D16" s="208" t="s">
        <v>556</v>
      </c>
      <c r="E16" s="208"/>
      <c r="F16" s="138" t="s">
        <v>496</v>
      </c>
      <c r="G16" s="200">
        <v>42917</v>
      </c>
      <c r="H16" s="201"/>
      <c r="I16" s="202"/>
      <c r="J16" s="194"/>
      <c r="K16" s="194"/>
      <c r="L16" s="198"/>
      <c r="M16" s="198"/>
      <c r="N16" s="199"/>
    </row>
    <row r="17" spans="1:14" ht="24" customHeight="1" x14ac:dyDescent="0.25">
      <c r="A17" s="152"/>
      <c r="B17" s="152"/>
      <c r="C17" s="153"/>
      <c r="D17" s="154"/>
      <c r="E17" s="154"/>
      <c r="F17" s="155"/>
      <c r="G17" s="156"/>
      <c r="H17" s="157"/>
      <c r="I17" s="157"/>
      <c r="J17" s="157"/>
      <c r="K17" s="157"/>
      <c r="L17" s="152"/>
      <c r="M17" s="152"/>
      <c r="N17" s="153"/>
    </row>
    <row r="40" spans="2:3" x14ac:dyDescent="0.25">
      <c r="B40" s="22">
        <v>1</v>
      </c>
      <c r="C40" s="22">
        <v>-1</v>
      </c>
    </row>
    <row r="41" spans="2:3" x14ac:dyDescent="0.25">
      <c r="B41" s="22">
        <v>2</v>
      </c>
      <c r="C41" s="22">
        <v>-2</v>
      </c>
    </row>
    <row r="42" spans="2:3" x14ac:dyDescent="0.25">
      <c r="B42" s="22">
        <v>3</v>
      </c>
      <c r="C42" s="22">
        <v>-3</v>
      </c>
    </row>
    <row r="43" spans="2:3" x14ac:dyDescent="0.25">
      <c r="B43" s="22">
        <v>4</v>
      </c>
      <c r="C43" s="22">
        <v>-4</v>
      </c>
    </row>
    <row r="44" spans="2:3" x14ac:dyDescent="0.25">
      <c r="B44" s="22">
        <v>5</v>
      </c>
      <c r="C44" s="22">
        <v>-5</v>
      </c>
    </row>
  </sheetData>
  <customSheetViews>
    <customSheetView guid="{35173F07-2845-43C5-9AAA-EA2DF91EC926}" scale="75" showPageBreaks="1" fitToPage="1" printArea="1" view="pageBreakPreview">
      <selection activeCell="F10" sqref="F10"/>
      <pageMargins left="0.70866141732283472" right="0.70866141732283472" top="0.74803149606299213" bottom="0.74803149606299213" header="0.31496062992125984" footer="0.31496062992125984"/>
      <pageSetup paperSize="9" scale="48" orientation="landscape" r:id="rId1"/>
    </customSheetView>
  </customSheetViews>
  <mergeCells count="23">
    <mergeCell ref="L12:N12"/>
    <mergeCell ref="C3:G3"/>
    <mergeCell ref="A8:C8"/>
    <mergeCell ref="D8:K8"/>
    <mergeCell ref="L8:N8"/>
    <mergeCell ref="A12:C12"/>
    <mergeCell ref="D12:K12"/>
    <mergeCell ref="A14:A16"/>
    <mergeCell ref="B14:B16"/>
    <mergeCell ref="L14:L16"/>
    <mergeCell ref="D14:E14"/>
    <mergeCell ref="D13:E13"/>
    <mergeCell ref="G13:I13"/>
    <mergeCell ref="C14:C16"/>
    <mergeCell ref="D16:E16"/>
    <mergeCell ref="D15:E15"/>
    <mergeCell ref="G15:I15"/>
    <mergeCell ref="M14:M16"/>
    <mergeCell ref="N14:N16"/>
    <mergeCell ref="G16:I16"/>
    <mergeCell ref="G14:I14"/>
    <mergeCell ref="J14:J16"/>
    <mergeCell ref="K14:K16"/>
  </mergeCells>
  <phoneticPr fontId="0" type="noConversion"/>
  <conditionalFormatting sqref="C14:C15 C17">
    <cfRule type="cellIs" dxfId="410" priority="27" operator="between">
      <formula>8</formula>
      <formula>16</formula>
    </cfRule>
    <cfRule type="cellIs" dxfId="409" priority="28" operator="between">
      <formula>4</formula>
      <formula>6</formula>
    </cfRule>
    <cfRule type="cellIs" dxfId="408" priority="29" operator="between">
      <formula>0</formula>
      <formula>3</formula>
    </cfRule>
  </conditionalFormatting>
  <conditionalFormatting sqref="N14:N15 N17">
    <cfRule type="cellIs" dxfId="407" priority="24" operator="between">
      <formula>8</formula>
      <formula>16</formula>
    </cfRule>
    <cfRule type="cellIs" dxfId="406" priority="25" operator="between">
      <formula>4</formula>
      <formula>6</formula>
    </cfRule>
    <cfRule type="cellIs" dxfId="405" priority="26" operator="between">
      <formula>0</formula>
      <formula>3</formula>
    </cfRule>
  </conditionalFormatting>
  <conditionalFormatting sqref="A10:B10 J10 H10">
    <cfRule type="cellIs" dxfId="404" priority="12" operator="between">
      <formula>0</formula>
      <formula>0</formula>
    </cfRule>
  </conditionalFormatting>
  <conditionalFormatting sqref="C10">
    <cfRule type="cellIs" dxfId="403" priority="9" operator="between">
      <formula>8</formula>
      <formula>16</formula>
    </cfRule>
    <cfRule type="cellIs" dxfId="402" priority="10" operator="between">
      <formula>4</formula>
      <formula>6</formula>
    </cfRule>
    <cfRule type="cellIs" dxfId="401" priority="11" operator="between">
      <formula>0</formula>
      <formula>3</formula>
    </cfRule>
  </conditionalFormatting>
  <conditionalFormatting sqref="N10">
    <cfRule type="cellIs" dxfId="400" priority="6" operator="between">
      <formula>8</formula>
      <formula>16</formula>
    </cfRule>
    <cfRule type="cellIs" dxfId="399" priority="7" operator="between">
      <formula>4</formula>
      <formula>6</formula>
    </cfRule>
    <cfRule type="cellIs" dxfId="398" priority="8" operator="between">
      <formula>0</formula>
      <formula>3</formula>
    </cfRule>
  </conditionalFormatting>
  <conditionalFormatting sqref="F10">
    <cfRule type="cellIs" dxfId="397" priority="5" operator="between">
      <formula>0</formula>
      <formula>0</formula>
    </cfRule>
  </conditionalFormatting>
  <conditionalFormatting sqref="G10">
    <cfRule type="cellIs" dxfId="396" priority="4" operator="between">
      <formula>0</formula>
      <formula>0</formula>
    </cfRule>
  </conditionalFormatting>
  <conditionalFormatting sqref="I10">
    <cfRule type="cellIs" dxfId="395" priority="1" operator="between">
      <formula>0</formula>
      <formula>0</formula>
    </cfRule>
  </conditionalFormatting>
  <dataValidations count="3">
    <dataValidation type="list" allowBlank="1" showInputMessage="1" showErrorMessage="1" sqref="A10:B10">
      <formula1>positive</formula1>
    </dataValidation>
    <dataValidation type="list" allowBlank="1" showInputMessage="1" showErrorMessage="1" sqref="J10:K10 J14:K15 J17:K17">
      <formula1>negative</formula1>
    </dataValidation>
    <dataValidation type="list" allowBlank="1" showInputMessage="1" showErrorMessage="1" sqref="F10:G10">
      <formula1>yn</formula1>
    </dataValidation>
  </dataValidations>
  <pageMargins left="0.70866141732283472" right="0.70866141732283472" top="0.74803149606299213" bottom="0.74803149606299213" header="0.31496062992125984" footer="0.31496062992125984"/>
  <pageSetup paperSize="8" scale="66"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H84"/>
  <sheetViews>
    <sheetView view="pageBreakPreview" zoomScale="90" zoomScaleNormal="75" zoomScaleSheetLayoutView="90" workbookViewId="0">
      <selection activeCell="C17" sqref="C17"/>
    </sheetView>
  </sheetViews>
  <sheetFormatPr defaultColWidth="8.81640625" defaultRowHeight="15.5" x14ac:dyDescent="0.25"/>
  <cols>
    <col min="1" max="1" width="10" style="64" customWidth="1"/>
    <col min="2" max="2" width="33.7265625" style="57" customWidth="1"/>
    <col min="3" max="4" width="51.453125" style="57" customWidth="1"/>
    <col min="5" max="5" width="53.7265625" style="57" bestFit="1" customWidth="1"/>
    <col min="6" max="6" width="18.7265625" style="57" bestFit="1" customWidth="1"/>
    <col min="7" max="7" width="14.1796875" style="58" customWidth="1"/>
    <col min="8" max="8" width="61.453125" style="58" customWidth="1"/>
    <col min="9" max="10" width="8.81640625" style="58" customWidth="1"/>
    <col min="11" max="16384" width="8.81640625" style="58"/>
  </cols>
  <sheetData>
    <row r="2" spans="1:8" ht="25" x14ac:dyDescent="0.25">
      <c r="A2" s="56" t="s">
        <v>491</v>
      </c>
    </row>
    <row r="4" spans="1:8" s="59" customFormat="1" ht="38.25" customHeight="1" x14ac:dyDescent="0.25">
      <c r="A4" s="213" t="s">
        <v>249</v>
      </c>
      <c r="B4" s="213"/>
      <c r="C4" s="213"/>
      <c r="D4" s="213"/>
      <c r="E4" s="213"/>
      <c r="F4" s="213"/>
      <c r="G4" s="213"/>
      <c r="H4" s="213"/>
    </row>
    <row r="5" spans="1:8" s="62" customFormat="1" ht="119.25" customHeight="1" x14ac:dyDescent="0.25">
      <c r="A5" s="60" t="s">
        <v>250</v>
      </c>
      <c r="B5" s="60" t="s">
        <v>251</v>
      </c>
      <c r="C5" s="60" t="s">
        <v>252</v>
      </c>
      <c r="D5" s="60" t="s">
        <v>253</v>
      </c>
      <c r="E5" s="60" t="s">
        <v>406</v>
      </c>
      <c r="F5" s="60" t="s">
        <v>254</v>
      </c>
      <c r="G5" s="61" t="s">
        <v>359</v>
      </c>
      <c r="H5" s="61" t="s">
        <v>255</v>
      </c>
    </row>
    <row r="6" spans="1:8" s="63" customFormat="1" ht="25" x14ac:dyDescent="0.25">
      <c r="A6" s="209" t="s">
        <v>387</v>
      </c>
      <c r="B6" s="209"/>
      <c r="C6" s="209"/>
      <c r="D6" s="209"/>
      <c r="E6" s="209"/>
      <c r="F6" s="209"/>
      <c r="G6" s="209"/>
      <c r="H6" s="209"/>
    </row>
    <row r="7" spans="1:8" ht="134.25" customHeight="1" x14ac:dyDescent="0.25">
      <c r="A7" s="41" t="s">
        <v>256</v>
      </c>
      <c r="B7" s="42" t="s">
        <v>257</v>
      </c>
      <c r="C7" s="42" t="s">
        <v>258</v>
      </c>
      <c r="D7" s="42" t="s">
        <v>495</v>
      </c>
      <c r="E7" s="43" t="s">
        <v>259</v>
      </c>
      <c r="F7" s="43" t="s">
        <v>260</v>
      </c>
      <c r="G7" s="55" t="s">
        <v>23</v>
      </c>
      <c r="H7" s="34"/>
    </row>
    <row r="8" spans="1:8" ht="163.5" customHeight="1" x14ac:dyDescent="0.25">
      <c r="A8" s="41" t="s">
        <v>261</v>
      </c>
      <c r="B8" s="42" t="s">
        <v>262</v>
      </c>
      <c r="C8" s="43" t="s">
        <v>263</v>
      </c>
      <c r="D8" s="43" t="s">
        <v>360</v>
      </c>
      <c r="E8" s="43" t="s">
        <v>264</v>
      </c>
      <c r="F8" s="43" t="s">
        <v>265</v>
      </c>
      <c r="G8" s="55" t="s">
        <v>23</v>
      </c>
      <c r="H8" s="34"/>
    </row>
    <row r="9" spans="1:8" ht="197.25" customHeight="1" x14ac:dyDescent="0.25">
      <c r="A9" s="38" t="s">
        <v>266</v>
      </c>
      <c r="B9" s="12" t="s">
        <v>267</v>
      </c>
      <c r="C9" s="12" t="s">
        <v>388</v>
      </c>
      <c r="D9" s="12" t="s">
        <v>361</v>
      </c>
      <c r="E9" s="24" t="s">
        <v>268</v>
      </c>
      <c r="F9" s="24" t="s">
        <v>269</v>
      </c>
      <c r="G9" s="55" t="s">
        <v>23</v>
      </c>
      <c r="H9" s="34"/>
    </row>
    <row r="10" spans="1:8" ht="182.25" customHeight="1" x14ac:dyDescent="0.25">
      <c r="A10" s="38" t="s">
        <v>270</v>
      </c>
      <c r="B10" s="24" t="s">
        <v>271</v>
      </c>
      <c r="C10" s="24" t="s">
        <v>272</v>
      </c>
      <c r="D10" s="24" t="s">
        <v>362</v>
      </c>
      <c r="E10" s="24" t="s">
        <v>273</v>
      </c>
      <c r="F10" s="24" t="s">
        <v>274</v>
      </c>
      <c r="G10" s="55" t="s">
        <v>23</v>
      </c>
      <c r="H10" s="34"/>
    </row>
    <row r="11" spans="1:8" ht="54" customHeight="1" x14ac:dyDescent="0.25">
      <c r="A11" s="38" t="s">
        <v>275</v>
      </c>
      <c r="B11" s="24" t="s">
        <v>276</v>
      </c>
      <c r="C11" s="24" t="s">
        <v>277</v>
      </c>
      <c r="D11" s="24" t="s">
        <v>278</v>
      </c>
      <c r="E11" s="24" t="s">
        <v>279</v>
      </c>
      <c r="F11" s="24" t="s">
        <v>280</v>
      </c>
      <c r="G11" s="55" t="s">
        <v>23</v>
      </c>
      <c r="H11" s="34"/>
    </row>
    <row r="12" spans="1:8" ht="90" customHeight="1" x14ac:dyDescent="0.25">
      <c r="A12" s="38" t="s">
        <v>281</v>
      </c>
      <c r="B12" s="24" t="s">
        <v>282</v>
      </c>
      <c r="C12" s="24" t="s">
        <v>363</v>
      </c>
      <c r="D12" s="24" t="s">
        <v>283</v>
      </c>
      <c r="E12" s="24" t="s">
        <v>284</v>
      </c>
      <c r="F12" s="24" t="s">
        <v>285</v>
      </c>
      <c r="G12" s="55" t="s">
        <v>23</v>
      </c>
      <c r="H12" s="34"/>
    </row>
    <row r="13" spans="1:8" ht="121.5" customHeight="1" x14ac:dyDescent="0.25">
      <c r="A13" s="38" t="s">
        <v>286</v>
      </c>
      <c r="B13" s="24" t="s">
        <v>287</v>
      </c>
      <c r="C13" s="24" t="s">
        <v>288</v>
      </c>
      <c r="D13" s="24" t="s">
        <v>364</v>
      </c>
      <c r="E13" s="24" t="s">
        <v>289</v>
      </c>
      <c r="F13" s="24" t="s">
        <v>290</v>
      </c>
      <c r="G13" s="55"/>
      <c r="H13" s="34"/>
    </row>
    <row r="14" spans="1:8" ht="83.25" customHeight="1" x14ac:dyDescent="0.25">
      <c r="A14" s="38" t="s">
        <v>291</v>
      </c>
      <c r="B14" s="24" t="s">
        <v>292</v>
      </c>
      <c r="C14" s="39" t="s">
        <v>293</v>
      </c>
      <c r="D14" s="39" t="s">
        <v>294</v>
      </c>
      <c r="E14" s="24" t="s">
        <v>295</v>
      </c>
      <c r="F14" s="24" t="s">
        <v>296</v>
      </c>
      <c r="G14" s="55" t="s">
        <v>23</v>
      </c>
      <c r="H14" s="34"/>
    </row>
    <row r="15" spans="1:8" s="63" customFormat="1" ht="25" x14ac:dyDescent="0.25">
      <c r="A15" s="210" t="s">
        <v>492</v>
      </c>
      <c r="B15" s="211"/>
      <c r="C15" s="211"/>
      <c r="D15" s="211"/>
      <c r="E15" s="211"/>
      <c r="F15" s="211"/>
      <c r="G15" s="211"/>
      <c r="H15" s="212"/>
    </row>
    <row r="16" spans="1:8" ht="114" customHeight="1" x14ac:dyDescent="0.25">
      <c r="A16" s="40" t="s">
        <v>297</v>
      </c>
      <c r="B16" s="24" t="s">
        <v>298</v>
      </c>
      <c r="C16" s="24" t="s">
        <v>299</v>
      </c>
      <c r="D16" s="24" t="s">
        <v>379</v>
      </c>
      <c r="E16" s="24" t="s">
        <v>300</v>
      </c>
      <c r="F16" s="24" t="s">
        <v>301</v>
      </c>
      <c r="G16" s="55" t="s">
        <v>23</v>
      </c>
      <c r="H16" s="34"/>
    </row>
    <row r="17" spans="1:8" ht="267" customHeight="1" x14ac:dyDescent="0.25">
      <c r="A17" s="40" t="s">
        <v>302</v>
      </c>
      <c r="B17" s="39" t="s">
        <v>303</v>
      </c>
      <c r="C17" s="24" t="s">
        <v>357</v>
      </c>
      <c r="D17" s="24" t="s">
        <v>390</v>
      </c>
      <c r="E17" s="24" t="s">
        <v>304</v>
      </c>
      <c r="F17" s="24" t="s">
        <v>305</v>
      </c>
      <c r="G17" s="55" t="s">
        <v>23</v>
      </c>
      <c r="H17" s="34"/>
    </row>
    <row r="18" spans="1:8" ht="61.5" customHeight="1" x14ac:dyDescent="0.25">
      <c r="A18" s="120" t="s">
        <v>306</v>
      </c>
      <c r="B18" s="43" t="s">
        <v>307</v>
      </c>
      <c r="C18" s="121" t="s">
        <v>308</v>
      </c>
      <c r="D18" s="121" t="s">
        <v>378</v>
      </c>
      <c r="E18" s="43" t="s">
        <v>309</v>
      </c>
      <c r="F18" s="43" t="s">
        <v>310</v>
      </c>
      <c r="G18" s="83" t="s">
        <v>23</v>
      </c>
      <c r="H18" s="34"/>
    </row>
    <row r="35" spans="7:7" hidden="1" x14ac:dyDescent="0.25">
      <c r="G35" s="58" t="s">
        <v>311</v>
      </c>
    </row>
    <row r="36" spans="7:7" hidden="1" x14ac:dyDescent="0.25">
      <c r="G36" s="58" t="s">
        <v>312</v>
      </c>
    </row>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sheetData>
  <customSheetViews>
    <customSheetView guid="{35173F07-2845-43C5-9AAA-EA2DF91EC926}" showPageBreaks="1" fitToPage="1" printArea="1" hiddenRows="1" view="pageBreakPreview" topLeftCell="A15">
      <selection activeCell="C19" sqref="C19"/>
      <rowBreaks count="1" manualBreakCount="1">
        <brk id="14" max="6" man="1"/>
      </rowBreaks>
      <pageMargins left="0.7" right="0.7" top="0.75" bottom="0.75" header="0.3" footer="0.3"/>
      <pageSetup paperSize="8" scale="65" fitToHeight="0" orientation="landscape" r:id="rId1"/>
    </customSheetView>
  </customSheetViews>
  <mergeCells count="3">
    <mergeCell ref="A6:H6"/>
    <mergeCell ref="A15:H15"/>
    <mergeCell ref="A4:H4"/>
  </mergeCells>
  <phoneticPr fontId="0" type="noConversion"/>
  <dataValidations count="1">
    <dataValidation type="list" allowBlank="1" showInputMessage="1" showErrorMessage="1" sqref="G7:G14 G16:G18">
      <formula1>$G$35:$G$36</formula1>
    </dataValidation>
  </dataValidations>
  <pageMargins left="0.70866141732283472" right="0.70866141732283472" top="0.74803149606299213" bottom="0.74803149606299213" header="0.31496062992125984" footer="0.31496062992125984"/>
  <pageSetup paperSize="8" scale="66" fitToHeight="0" orientation="landscape" r:id="rId2"/>
  <rowBreaks count="1" manualBreakCount="1">
    <brk id="14"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N50"/>
  <sheetViews>
    <sheetView view="pageBreakPreview" topLeftCell="A4" zoomScale="90" zoomScaleNormal="75" zoomScaleSheetLayoutView="90" workbookViewId="0">
      <selection activeCell="E11" sqref="E11"/>
    </sheetView>
  </sheetViews>
  <sheetFormatPr defaultColWidth="9.1796875" defaultRowHeight="12.5" x14ac:dyDescent="0.25"/>
  <cols>
    <col min="1" max="1" width="13.1796875" style="58" customWidth="1"/>
    <col min="2" max="2" width="14.26953125" style="58" customWidth="1"/>
    <col min="3" max="3" width="12.81640625" style="58" customWidth="1"/>
    <col min="4" max="4" width="18.7265625" style="58" bestFit="1" customWidth="1"/>
    <col min="5" max="5" width="70.26953125" style="58" customWidth="1"/>
    <col min="6" max="6" width="28.453125" style="58" customWidth="1"/>
    <col min="7" max="7" width="23.453125" style="58" customWidth="1"/>
    <col min="8" max="8" width="14.81640625" style="58" customWidth="1"/>
    <col min="9" max="9" width="16.7265625" style="58" customWidth="1"/>
    <col min="10" max="10" width="15.26953125" style="58" customWidth="1"/>
    <col min="11" max="11" width="18.54296875" style="58" customWidth="1"/>
    <col min="12" max="12" width="14.54296875" style="58" customWidth="1"/>
    <col min="13" max="13" width="15.26953125" style="58" customWidth="1"/>
    <col min="14" max="14" width="15.453125" style="58" customWidth="1"/>
    <col min="15" max="15" width="29.26953125" style="58" customWidth="1"/>
    <col min="16" max="16" width="15.26953125" style="58" customWidth="1"/>
    <col min="17" max="17" width="18.54296875" style="58" customWidth="1"/>
    <col min="18" max="18" width="14.7265625" style="58" bestFit="1" customWidth="1"/>
    <col min="19" max="19" width="15.81640625" style="58" bestFit="1" customWidth="1"/>
    <col min="20" max="20" width="13.26953125" style="58" customWidth="1"/>
    <col min="21" max="21" width="12.7265625" style="58" customWidth="1"/>
    <col min="22" max="22" width="13.7265625" style="58" customWidth="1"/>
    <col min="23" max="23" width="41.26953125" style="58" customWidth="1"/>
    <col min="24" max="16384" width="9.1796875" style="58"/>
  </cols>
  <sheetData>
    <row r="2" spans="1:14" ht="13" thickBot="1" x14ac:dyDescent="0.3"/>
    <row r="3" spans="1:14" s="59" customFormat="1" ht="25" x14ac:dyDescent="0.25">
      <c r="C3" s="233" t="s">
        <v>402</v>
      </c>
      <c r="D3" s="234"/>
      <c r="E3" s="234"/>
      <c r="F3" s="234"/>
      <c r="G3" s="235"/>
    </row>
    <row r="4" spans="1:14" s="62" customFormat="1" ht="62" x14ac:dyDescent="0.25">
      <c r="C4" s="103" t="s">
        <v>403</v>
      </c>
      <c r="D4" s="60" t="s">
        <v>404</v>
      </c>
      <c r="E4" s="60" t="s">
        <v>405</v>
      </c>
      <c r="F4" s="60" t="s">
        <v>418</v>
      </c>
      <c r="G4" s="104" t="s">
        <v>407</v>
      </c>
    </row>
    <row r="5" spans="1:14" s="105" customFormat="1" ht="62.5" thickBot="1" x14ac:dyDescent="0.3">
      <c r="C5" s="106" t="str">
        <f>'2. Attuazione e verifica'!A7:A7</f>
        <v>IR1</v>
      </c>
      <c r="D5" s="32" t="str">
        <f>'2. Attuazione e verifica'!B7:B7</f>
        <v>Conflitto di interessi occulto o pagamenti illeciti</v>
      </c>
      <c r="E5" s="32" t="str">
        <f>'2. Attuazione e verifica'!C7:C7</f>
        <v>Un membro del personale del beneficiario favorisce un candidato / offerente perché:
- si è verificato un conflitto di interessi non dichiarato oppure
- sono stati versati pagamenti illeciti e tangenti</v>
      </c>
      <c r="F5" s="32" t="str">
        <f>'2. Attuazione e verifica'!E7:E7</f>
        <v>Beneficiari e terzi</v>
      </c>
      <c r="G5" s="33" t="str">
        <f>'2. Attuazione e verifica'!F7:F7</f>
        <v>Esterno</v>
      </c>
    </row>
    <row r="8" spans="1:14" ht="26.25" customHeight="1" x14ac:dyDescent="0.25">
      <c r="A8" s="214" t="s">
        <v>419</v>
      </c>
      <c r="B8" s="215"/>
      <c r="C8" s="216"/>
      <c r="D8" s="214" t="s">
        <v>373</v>
      </c>
      <c r="E8" s="215"/>
      <c r="F8" s="215"/>
      <c r="G8" s="215"/>
      <c r="H8" s="215"/>
      <c r="I8" s="215"/>
      <c r="J8" s="215"/>
      <c r="K8" s="216"/>
      <c r="L8" s="214" t="s">
        <v>420</v>
      </c>
      <c r="M8" s="215"/>
      <c r="N8" s="216"/>
    </row>
    <row r="9" spans="1:14" ht="124" x14ac:dyDescent="0.25">
      <c r="A9" s="60" t="s">
        <v>421</v>
      </c>
      <c r="B9" s="60" t="s">
        <v>422</v>
      </c>
      <c r="C9" s="60" t="s">
        <v>423</v>
      </c>
      <c r="D9" s="60" t="s">
        <v>424</v>
      </c>
      <c r="E9" s="60" t="s">
        <v>425</v>
      </c>
      <c r="F9" s="60" t="s">
        <v>372</v>
      </c>
      <c r="G9" s="60" t="s">
        <v>426</v>
      </c>
      <c r="H9" s="60" t="s">
        <v>427</v>
      </c>
      <c r="I9" s="133" t="s">
        <v>528</v>
      </c>
      <c r="J9" s="60" t="s">
        <v>428</v>
      </c>
      <c r="K9" s="60" t="s">
        <v>429</v>
      </c>
      <c r="L9" s="60" t="s">
        <v>430</v>
      </c>
      <c r="M9" s="60" t="s">
        <v>431</v>
      </c>
      <c r="N9" s="60" t="s">
        <v>432</v>
      </c>
    </row>
    <row r="10" spans="1:14" ht="15.5" x14ac:dyDescent="0.25">
      <c r="A10" s="224">
        <v>3</v>
      </c>
      <c r="B10" s="224">
        <v>3</v>
      </c>
      <c r="C10" s="221">
        <f>A10*B10</f>
        <v>9</v>
      </c>
      <c r="D10" s="227" t="s">
        <v>443</v>
      </c>
      <c r="E10" s="228"/>
      <c r="F10" s="228"/>
      <c r="G10" s="228"/>
      <c r="H10" s="229"/>
      <c r="I10" s="149"/>
      <c r="J10" s="224">
        <v>-2</v>
      </c>
      <c r="K10" s="224">
        <v>-2</v>
      </c>
      <c r="L10" s="218">
        <f>A10+J10</f>
        <v>1</v>
      </c>
      <c r="M10" s="218">
        <f>B10+K10</f>
        <v>1</v>
      </c>
      <c r="N10" s="221">
        <f>L10*M10</f>
        <v>1</v>
      </c>
    </row>
    <row r="11" spans="1:14" ht="95.25" customHeight="1" x14ac:dyDescent="0.25">
      <c r="A11" s="225"/>
      <c r="B11" s="225"/>
      <c r="C11" s="222"/>
      <c r="D11" s="18" t="s">
        <v>391</v>
      </c>
      <c r="E11" s="5" t="s">
        <v>535</v>
      </c>
      <c r="F11" s="123" t="s">
        <v>374</v>
      </c>
      <c r="G11" s="123" t="s">
        <v>389</v>
      </c>
      <c r="H11" s="123" t="s">
        <v>538</v>
      </c>
      <c r="I11" s="147" t="s">
        <v>534</v>
      </c>
      <c r="J11" s="225"/>
      <c r="K11" s="225"/>
      <c r="L11" s="219"/>
      <c r="M11" s="219"/>
      <c r="N11" s="222"/>
    </row>
    <row r="12" spans="1:14" ht="72" customHeight="1" x14ac:dyDescent="0.25">
      <c r="A12" s="225"/>
      <c r="B12" s="225"/>
      <c r="C12" s="222"/>
      <c r="D12" s="18" t="s">
        <v>392</v>
      </c>
      <c r="E12" s="119" t="s">
        <v>557</v>
      </c>
      <c r="F12" s="123" t="s">
        <v>374</v>
      </c>
      <c r="G12" s="123" t="s">
        <v>374</v>
      </c>
      <c r="H12" s="123" t="s">
        <v>538</v>
      </c>
      <c r="I12" s="147" t="s">
        <v>539</v>
      </c>
      <c r="J12" s="225"/>
      <c r="K12" s="225"/>
      <c r="L12" s="219"/>
      <c r="M12" s="219"/>
      <c r="N12" s="222"/>
    </row>
    <row r="13" spans="1:14" ht="15.5" x14ac:dyDescent="0.25">
      <c r="A13" s="225"/>
      <c r="B13" s="225"/>
      <c r="C13" s="222"/>
      <c r="D13" s="227" t="s">
        <v>446</v>
      </c>
      <c r="E13" s="228"/>
      <c r="F13" s="228"/>
      <c r="G13" s="228"/>
      <c r="H13" s="229"/>
      <c r="I13" s="150"/>
      <c r="J13" s="225"/>
      <c r="K13" s="225"/>
      <c r="L13" s="219"/>
      <c r="M13" s="219"/>
      <c r="N13" s="222"/>
    </row>
    <row r="14" spans="1:14" ht="84.75" customHeight="1" x14ac:dyDescent="0.25">
      <c r="A14" s="225"/>
      <c r="B14" s="225"/>
      <c r="C14" s="222"/>
      <c r="D14" s="18" t="s">
        <v>444</v>
      </c>
      <c r="E14" s="5" t="s">
        <v>535</v>
      </c>
      <c r="F14" s="123" t="s">
        <v>374</v>
      </c>
      <c r="G14" s="123" t="s">
        <v>389</v>
      </c>
      <c r="H14" s="123" t="s">
        <v>538</v>
      </c>
      <c r="I14" s="147" t="s">
        <v>534</v>
      </c>
      <c r="J14" s="225"/>
      <c r="K14" s="225"/>
      <c r="L14" s="219"/>
      <c r="M14" s="219"/>
      <c r="N14" s="222"/>
    </row>
    <row r="15" spans="1:14" ht="71.25" customHeight="1" x14ac:dyDescent="0.25">
      <c r="A15" s="225"/>
      <c r="B15" s="225"/>
      <c r="C15" s="222"/>
      <c r="D15" s="18" t="s">
        <v>445</v>
      </c>
      <c r="E15" s="119" t="s">
        <v>557</v>
      </c>
      <c r="F15" s="123" t="s">
        <v>374</v>
      </c>
      <c r="G15" s="123" t="s">
        <v>374</v>
      </c>
      <c r="H15" s="123" t="s">
        <v>538</v>
      </c>
      <c r="I15" s="147" t="s">
        <v>539</v>
      </c>
      <c r="J15" s="225"/>
      <c r="K15" s="225"/>
      <c r="L15" s="219"/>
      <c r="M15" s="219"/>
      <c r="N15" s="222"/>
    </row>
    <row r="16" spans="1:14" ht="63" customHeight="1" x14ac:dyDescent="0.25">
      <c r="A16" s="226"/>
      <c r="B16" s="226"/>
      <c r="C16" s="223"/>
      <c r="D16" s="18" t="s">
        <v>516</v>
      </c>
      <c r="E16" s="119" t="s">
        <v>536</v>
      </c>
      <c r="F16" s="123" t="s">
        <v>374</v>
      </c>
      <c r="G16" s="151" t="s">
        <v>389</v>
      </c>
      <c r="H16" s="123" t="s">
        <v>382</v>
      </c>
      <c r="I16" s="147" t="s">
        <v>537</v>
      </c>
      <c r="J16" s="226"/>
      <c r="K16" s="226"/>
      <c r="L16" s="220"/>
      <c r="M16" s="220"/>
      <c r="N16" s="223"/>
    </row>
    <row r="19" spans="1:14" ht="26.25" customHeight="1" x14ac:dyDescent="0.25">
      <c r="A19" s="214" t="s">
        <v>420</v>
      </c>
      <c r="B19" s="215"/>
      <c r="C19" s="216"/>
      <c r="D19" s="213" t="s">
        <v>433</v>
      </c>
      <c r="E19" s="213"/>
      <c r="F19" s="213"/>
      <c r="G19" s="213"/>
      <c r="H19" s="213"/>
      <c r="I19" s="213"/>
      <c r="J19" s="213"/>
      <c r="K19" s="213"/>
      <c r="L19" s="214" t="s">
        <v>434</v>
      </c>
      <c r="M19" s="215"/>
      <c r="N19" s="216"/>
    </row>
    <row r="20" spans="1:14" ht="126" customHeight="1" x14ac:dyDescent="0.25">
      <c r="A20" s="60" t="s">
        <v>430</v>
      </c>
      <c r="B20" s="60" t="s">
        <v>431</v>
      </c>
      <c r="C20" s="60" t="s">
        <v>432</v>
      </c>
      <c r="D20" s="217" t="s">
        <v>435</v>
      </c>
      <c r="E20" s="217"/>
      <c r="F20" s="108" t="s">
        <v>386</v>
      </c>
      <c r="G20" s="230" t="s">
        <v>607</v>
      </c>
      <c r="H20" s="231"/>
      <c r="I20" s="232"/>
      <c r="J20" s="108" t="s">
        <v>436</v>
      </c>
      <c r="K20" s="108" t="s">
        <v>437</v>
      </c>
      <c r="L20" s="60" t="s">
        <v>438</v>
      </c>
      <c r="M20" s="60" t="s">
        <v>439</v>
      </c>
      <c r="N20" s="60" t="s">
        <v>440</v>
      </c>
    </row>
    <row r="21" spans="1:14" ht="46.5" customHeight="1" x14ac:dyDescent="0.25">
      <c r="A21" s="198">
        <f>L10</f>
        <v>1</v>
      </c>
      <c r="B21" s="198">
        <f>M10</f>
        <v>1</v>
      </c>
      <c r="C21" s="199">
        <f>A21*B21</f>
        <v>1</v>
      </c>
      <c r="D21" s="236"/>
      <c r="E21" s="237"/>
      <c r="F21" s="83"/>
      <c r="G21" s="200"/>
      <c r="H21" s="201"/>
      <c r="I21" s="202"/>
      <c r="J21" s="194"/>
      <c r="K21" s="194"/>
      <c r="L21" s="198">
        <f>A21+J21</f>
        <v>1</v>
      </c>
      <c r="M21" s="198">
        <f>B21+K21</f>
        <v>1</v>
      </c>
      <c r="N21" s="199">
        <f>L21*M21</f>
        <v>1</v>
      </c>
    </row>
    <row r="22" spans="1:14" ht="30.75" customHeight="1" x14ac:dyDescent="0.25">
      <c r="A22" s="198"/>
      <c r="B22" s="198"/>
      <c r="C22" s="199"/>
      <c r="D22" s="236"/>
      <c r="E22" s="237"/>
      <c r="F22" s="123"/>
      <c r="G22" s="238"/>
      <c r="H22" s="239"/>
      <c r="I22" s="240"/>
      <c r="J22" s="194"/>
      <c r="K22" s="194"/>
      <c r="L22" s="198"/>
      <c r="M22" s="198"/>
      <c r="N22" s="199"/>
    </row>
    <row r="46" spans="2:3" x14ac:dyDescent="0.25">
      <c r="B46" s="58">
        <v>1</v>
      </c>
      <c r="C46" s="58">
        <v>-1</v>
      </c>
    </row>
    <row r="47" spans="2:3" x14ac:dyDescent="0.25">
      <c r="B47" s="58">
        <v>2</v>
      </c>
      <c r="C47" s="58">
        <v>-2</v>
      </c>
    </row>
    <row r="48" spans="2:3" x14ac:dyDescent="0.25">
      <c r="B48" s="58">
        <v>3</v>
      </c>
      <c r="C48" s="58">
        <v>-3</v>
      </c>
    </row>
    <row r="49" spans="2:3" x14ac:dyDescent="0.25">
      <c r="B49" s="58">
        <v>4</v>
      </c>
      <c r="C49" s="58">
        <v>-4</v>
      </c>
    </row>
    <row r="50" spans="2:3" x14ac:dyDescent="0.25">
      <c r="B50" s="58">
        <v>5</v>
      </c>
      <c r="C50" s="58">
        <v>-5</v>
      </c>
    </row>
  </sheetData>
  <dataConsolidate/>
  <customSheetViews>
    <customSheetView guid="{35173F07-2845-43C5-9AAA-EA2DF91EC926}" scale="75" showPageBreaks="1" fitToPage="1" printArea="1" view="pageBreakPreview" topLeftCell="B1">
      <selection activeCell="E13" sqref="E13"/>
      <pageMargins left="0.70866141732283472" right="0.70866141732283472" top="0.74803149606299213" bottom="0.74803149606299213" header="0.31496062992125984" footer="0.31496062992125984"/>
      <pageSetup paperSize="9" scale="47" orientation="landscape" r:id="rId1"/>
    </customSheetView>
  </customSheetViews>
  <mergeCells count="30">
    <mergeCell ref="L21:L22"/>
    <mergeCell ref="M21:M22"/>
    <mergeCell ref="N21:N22"/>
    <mergeCell ref="D22:E22"/>
    <mergeCell ref="J21:J22"/>
    <mergeCell ref="K21:K22"/>
    <mergeCell ref="A21:A22"/>
    <mergeCell ref="B21:B22"/>
    <mergeCell ref="C21:C22"/>
    <mergeCell ref="A19:C19"/>
    <mergeCell ref="D19:K19"/>
    <mergeCell ref="D21:E21"/>
    <mergeCell ref="G21:I22"/>
    <mergeCell ref="A10:A16"/>
    <mergeCell ref="B10:B16"/>
    <mergeCell ref="C10:C16"/>
    <mergeCell ref="C3:G3"/>
    <mergeCell ref="A8:C8"/>
    <mergeCell ref="D8:K8"/>
    <mergeCell ref="J10:J16"/>
    <mergeCell ref="L8:N8"/>
    <mergeCell ref="D20:E20"/>
    <mergeCell ref="L19:N19"/>
    <mergeCell ref="L10:L16"/>
    <mergeCell ref="M10:M16"/>
    <mergeCell ref="N10:N16"/>
    <mergeCell ref="K10:K16"/>
    <mergeCell ref="D10:H10"/>
    <mergeCell ref="D13:H13"/>
    <mergeCell ref="G20:I20"/>
  </mergeCells>
  <phoneticPr fontId="0" type="noConversion"/>
  <conditionalFormatting sqref="C10">
    <cfRule type="cellIs" dxfId="394" priority="53" operator="between">
      <formula>8</formula>
      <formula>16</formula>
    </cfRule>
    <cfRule type="cellIs" dxfId="393" priority="54" operator="between">
      <formula>4</formula>
      <formula>6</formula>
    </cfRule>
    <cfRule type="cellIs" dxfId="392" priority="55" operator="between">
      <formula>0</formula>
      <formula>3</formula>
    </cfRule>
  </conditionalFormatting>
  <conditionalFormatting sqref="N10">
    <cfRule type="cellIs" dxfId="391" priority="34" operator="between">
      <formula>8</formula>
      <formula>16</formula>
    </cfRule>
    <cfRule type="cellIs" dxfId="390" priority="35" operator="between">
      <formula>4</formula>
      <formula>6</formula>
    </cfRule>
    <cfRule type="cellIs" dxfId="389" priority="36" operator="between">
      <formula>0</formula>
      <formula>3</formula>
    </cfRule>
  </conditionalFormatting>
  <conditionalFormatting sqref="N21">
    <cfRule type="cellIs" dxfId="388" priority="31" operator="between">
      <formula>8</formula>
      <formula>16</formula>
    </cfRule>
    <cfRule type="cellIs" dxfId="387" priority="32" operator="between">
      <formula>4</formula>
      <formula>6</formula>
    </cfRule>
    <cfRule type="cellIs" dxfId="386" priority="33" operator="between">
      <formula>0</formula>
      <formula>3</formula>
    </cfRule>
  </conditionalFormatting>
  <conditionalFormatting sqref="C21">
    <cfRule type="cellIs" dxfId="385" priority="28" operator="between">
      <formula>8</formula>
      <formula>16</formula>
    </cfRule>
    <cfRule type="cellIs" dxfId="384" priority="29" operator="between">
      <formula>4</formula>
      <formula>6</formula>
    </cfRule>
    <cfRule type="cellIs" dxfId="383" priority="30" operator="between">
      <formula>0</formula>
      <formula>3</formula>
    </cfRule>
  </conditionalFormatting>
  <conditionalFormatting sqref="F11">
    <cfRule type="cellIs" dxfId="382" priority="18" operator="between">
      <formula>0</formula>
      <formula>0</formula>
    </cfRule>
  </conditionalFormatting>
  <conditionalFormatting sqref="G11">
    <cfRule type="cellIs" dxfId="381" priority="17" operator="between">
      <formula>0</formula>
      <formula>0</formula>
    </cfRule>
  </conditionalFormatting>
  <conditionalFormatting sqref="F12:G12">
    <cfRule type="cellIs" dxfId="380" priority="14" operator="between">
      <formula>0</formula>
      <formula>0</formula>
    </cfRule>
  </conditionalFormatting>
  <conditionalFormatting sqref="H11">
    <cfRule type="cellIs" dxfId="379" priority="13" operator="between">
      <formula>0</formula>
      <formula>0</formula>
    </cfRule>
  </conditionalFormatting>
  <conditionalFormatting sqref="H14:H16">
    <cfRule type="cellIs" dxfId="378" priority="11" operator="between">
      <formula>0</formula>
      <formula>0</formula>
    </cfRule>
  </conditionalFormatting>
  <conditionalFormatting sqref="H12">
    <cfRule type="cellIs" dxfId="377" priority="12" operator="between">
      <formula>0</formula>
      <formula>0</formula>
    </cfRule>
  </conditionalFormatting>
  <conditionalFormatting sqref="F14">
    <cfRule type="cellIs" dxfId="376" priority="8" operator="between">
      <formula>0</formula>
      <formula>0</formula>
    </cfRule>
  </conditionalFormatting>
  <conditionalFormatting sqref="F15:G16">
    <cfRule type="cellIs" dxfId="375" priority="9" operator="between">
      <formula>0</formula>
      <formula>0</formula>
    </cfRule>
  </conditionalFormatting>
  <conditionalFormatting sqref="I12">
    <cfRule type="cellIs" dxfId="374" priority="5" operator="between">
      <formula>0</formula>
      <formula>0</formula>
    </cfRule>
  </conditionalFormatting>
  <conditionalFormatting sqref="G14">
    <cfRule type="cellIs" dxfId="373" priority="7" operator="between">
      <formula>0</formula>
      <formula>0</formula>
    </cfRule>
  </conditionalFormatting>
  <conditionalFormatting sqref="I11">
    <cfRule type="cellIs" dxfId="372" priority="6" operator="between">
      <formula>0</formula>
      <formula>0</formula>
    </cfRule>
  </conditionalFormatting>
  <conditionalFormatting sqref="I14">
    <cfRule type="cellIs" dxfId="371" priority="4" operator="between">
      <formula>0</formula>
      <formula>0</formula>
    </cfRule>
  </conditionalFormatting>
  <conditionalFormatting sqref="I16">
    <cfRule type="cellIs" dxfId="370" priority="2" operator="between">
      <formula>0</formula>
      <formula>0</formula>
    </cfRule>
  </conditionalFormatting>
  <conditionalFormatting sqref="I15">
    <cfRule type="cellIs" dxfId="369" priority="1" operator="between">
      <formula>0</formula>
      <formula>0</formula>
    </cfRule>
  </conditionalFormatting>
  <dataValidations count="3">
    <dataValidation type="list" allowBlank="1" showInputMessage="1" showErrorMessage="1" sqref="A10:B10">
      <formula1>positive</formula1>
    </dataValidation>
    <dataValidation type="list" allowBlank="1" showInputMessage="1" showErrorMessage="1" sqref="J10:K10 J21:K22">
      <formula1>negative</formula1>
    </dataValidation>
    <dataValidation type="list" allowBlank="1" showInputMessage="1" showErrorMessage="1" sqref="F14:G16 F11:G12">
      <formula1>yn</formula1>
    </dataValidation>
  </dataValidations>
  <pageMargins left="0.70866141732283472" right="0.70866141732283472" top="0.74803149606299213" bottom="0.74803149606299213" header="0.31496062992125984" footer="0.31496062992125984"/>
  <pageSetup paperSize="8" scale="67" fitToHeight="0" orientation="landscape" horizontalDpi="4294967293"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N53"/>
  <sheetViews>
    <sheetView view="pageBreakPreview" topLeftCell="A7" zoomScale="90" zoomScaleNormal="75" zoomScaleSheetLayoutView="90" workbookViewId="0">
      <selection activeCell="G23" sqref="G23:I23"/>
    </sheetView>
  </sheetViews>
  <sheetFormatPr defaultRowHeight="12.5" x14ac:dyDescent="0.25"/>
  <cols>
    <col min="1" max="1" width="13.1796875" customWidth="1"/>
    <col min="2" max="2" width="14.26953125" customWidth="1"/>
    <col min="3" max="3" width="12.81640625" customWidth="1"/>
    <col min="4" max="4" width="18.7265625" bestFit="1" customWidth="1"/>
    <col min="5" max="5" width="70.26953125" customWidth="1"/>
    <col min="6" max="6" width="28.453125" customWidth="1"/>
    <col min="7" max="7" width="23.453125" customWidth="1"/>
    <col min="8" max="8" width="17.1796875" customWidth="1"/>
    <col min="9" max="9" width="14.81640625" customWidth="1"/>
    <col min="10" max="10" width="15.26953125" customWidth="1"/>
    <col min="11" max="11" width="18.54296875" customWidth="1"/>
    <col min="12" max="12" width="14.54296875" customWidth="1"/>
    <col min="13" max="13" width="15.26953125" customWidth="1"/>
    <col min="14" max="14" width="15.453125" customWidth="1"/>
    <col min="15" max="15" width="29.26953125" customWidth="1"/>
    <col min="16" max="16" width="15.26953125" customWidth="1"/>
    <col min="17" max="17" width="18.54296875" customWidth="1"/>
    <col min="18" max="18" width="14.7265625" bestFit="1" customWidth="1"/>
    <col min="19" max="19" width="15.81640625" bestFit="1" customWidth="1"/>
    <col min="20" max="20" width="13.26953125" customWidth="1"/>
    <col min="21" max="21" width="12.7265625" customWidth="1"/>
    <col min="22" max="22" width="13.7265625" customWidth="1"/>
    <col min="23" max="23" width="41.26953125" customWidth="1"/>
  </cols>
  <sheetData>
    <row r="2" spans="1:14" ht="13" thickBot="1" x14ac:dyDescent="0.3">
      <c r="L2" s="47">
        <v>1</v>
      </c>
    </row>
    <row r="3" spans="1:14" s="9" customFormat="1" ht="25" x14ac:dyDescent="0.5">
      <c r="C3" s="176" t="s">
        <v>313</v>
      </c>
      <c r="D3" s="177"/>
      <c r="E3" s="177"/>
      <c r="F3" s="177"/>
      <c r="G3" s="178"/>
      <c r="L3" s="44">
        <v>2</v>
      </c>
    </row>
    <row r="4" spans="1:14" s="8" customFormat="1" ht="62" x14ac:dyDescent="0.35">
      <c r="C4" s="16" t="s">
        <v>314</v>
      </c>
      <c r="D4" s="10" t="s">
        <v>315</v>
      </c>
      <c r="E4" s="10" t="s">
        <v>316</v>
      </c>
      <c r="F4" s="10" t="s">
        <v>317</v>
      </c>
      <c r="G4" s="15" t="s">
        <v>318</v>
      </c>
      <c r="L4" s="45">
        <v>2</v>
      </c>
    </row>
    <row r="5" spans="1:14" s="19" customFormat="1" ht="109" thickBot="1" x14ac:dyDescent="0.4">
      <c r="C5" s="37" t="str">
        <f>'2. Attuazione e verifica'!A8:A8</f>
        <v>IR2</v>
      </c>
      <c r="D5" s="20" t="str">
        <f>'2. Attuazione e verifica'!B8:B8</f>
        <v>Elusione della procedura di gara obbligatoria</v>
      </c>
      <c r="E5" s="20" t="str">
        <f>'2. Attuazione e verifica'!C8:C8</f>
        <v>Un beneficiario elude la procedura di gara obbligatoria, allo scopo di favorire un determinato candidato per l'aggiudicazione o il mantenimento di un contratto, mediante:                                                                         
- il frazionamento delle acquisizioni o
- l'assegnazione ingiustificata dell'appalto ad un solo fornitore o
- la mancata organizzazione di una gara d'appalto o
- la proroga irregolare del contratto.</v>
      </c>
      <c r="F5" s="20" t="str">
        <f>'2. Attuazione e verifica'!E8:E8</f>
        <v>Beneficiari e terzi</v>
      </c>
      <c r="G5" s="21" t="str">
        <f>'2. Attuazione e verifica'!F8:F8</f>
        <v>Esterno</v>
      </c>
      <c r="L5" s="46">
        <v>4</v>
      </c>
    </row>
    <row r="8" spans="1:14" ht="26.25" customHeight="1" x14ac:dyDescent="0.5">
      <c r="A8" s="161" t="s">
        <v>319</v>
      </c>
      <c r="B8" s="162"/>
      <c r="C8" s="163"/>
      <c r="D8" s="161" t="s">
        <v>320</v>
      </c>
      <c r="E8" s="162"/>
      <c r="F8" s="162"/>
      <c r="G8" s="162"/>
      <c r="H8" s="162"/>
      <c r="I8" s="162"/>
      <c r="J8" s="162"/>
      <c r="K8" s="163"/>
      <c r="L8" s="161" t="s">
        <v>321</v>
      </c>
      <c r="M8" s="162"/>
      <c r="N8" s="163"/>
    </row>
    <row r="9" spans="1:14" ht="124" x14ac:dyDescent="0.35">
      <c r="A9" s="10" t="s">
        <v>322</v>
      </c>
      <c r="B9" s="10" t="s">
        <v>323</v>
      </c>
      <c r="C9" s="10" t="s">
        <v>324</v>
      </c>
      <c r="D9" s="10" t="s">
        <v>325</v>
      </c>
      <c r="E9" s="10" t="s">
        <v>326</v>
      </c>
      <c r="F9" s="10" t="s">
        <v>327</v>
      </c>
      <c r="G9" s="10" t="s">
        <v>328</v>
      </c>
      <c r="H9" s="145" t="s">
        <v>528</v>
      </c>
      <c r="I9" s="10" t="s">
        <v>329</v>
      </c>
      <c r="J9" s="10" t="s">
        <v>330</v>
      </c>
      <c r="K9" s="10" t="s">
        <v>331</v>
      </c>
      <c r="L9" s="10" t="s">
        <v>332</v>
      </c>
      <c r="M9" s="10" t="s">
        <v>333</v>
      </c>
      <c r="N9" s="10" t="s">
        <v>334</v>
      </c>
    </row>
    <row r="10" spans="1:14" ht="15.5" x14ac:dyDescent="0.35">
      <c r="A10" s="184">
        <v>4</v>
      </c>
      <c r="B10" s="184">
        <v>2</v>
      </c>
      <c r="C10" s="195">
        <f>A10*B10</f>
        <v>8</v>
      </c>
      <c r="D10" s="242" t="s">
        <v>335</v>
      </c>
      <c r="E10" s="242"/>
      <c r="F10" s="242"/>
      <c r="G10" s="242"/>
      <c r="H10" s="242"/>
      <c r="I10" s="242"/>
      <c r="J10" s="184">
        <v>-1</v>
      </c>
      <c r="K10" s="184">
        <v>-1</v>
      </c>
      <c r="L10" s="241">
        <f>A10+J10</f>
        <v>3</v>
      </c>
      <c r="M10" s="241">
        <f>B10+K10</f>
        <v>1</v>
      </c>
      <c r="N10" s="195">
        <f>L10*M10</f>
        <v>3</v>
      </c>
    </row>
    <row r="11" spans="1:14" ht="73.5" customHeight="1" x14ac:dyDescent="0.25">
      <c r="A11" s="184"/>
      <c r="B11" s="184"/>
      <c r="C11" s="195"/>
      <c r="D11" s="2" t="s">
        <v>336</v>
      </c>
      <c r="E11" s="5" t="s">
        <v>558</v>
      </c>
      <c r="F11" s="53" t="s">
        <v>374</v>
      </c>
      <c r="G11" s="53" t="s">
        <v>374</v>
      </c>
      <c r="H11" s="147" t="s">
        <v>539</v>
      </c>
      <c r="I11" s="53" t="s">
        <v>375</v>
      </c>
      <c r="J11" s="184"/>
      <c r="K11" s="184"/>
      <c r="L11" s="241"/>
      <c r="M11" s="241"/>
      <c r="N11" s="195"/>
    </row>
    <row r="12" spans="1:14" ht="60.75" customHeight="1" x14ac:dyDescent="0.25">
      <c r="A12" s="184"/>
      <c r="B12" s="184"/>
      <c r="C12" s="195"/>
      <c r="D12" s="2" t="s">
        <v>337</v>
      </c>
      <c r="E12" s="5" t="s">
        <v>540</v>
      </c>
      <c r="F12" s="138" t="s">
        <v>374</v>
      </c>
      <c r="G12" s="138" t="s">
        <v>374</v>
      </c>
      <c r="H12" s="147" t="s">
        <v>539</v>
      </c>
      <c r="I12" s="138" t="s">
        <v>375</v>
      </c>
      <c r="J12" s="184"/>
      <c r="K12" s="184"/>
      <c r="L12" s="241"/>
      <c r="M12" s="241"/>
      <c r="N12" s="195"/>
    </row>
    <row r="13" spans="1:14" ht="42" customHeight="1" x14ac:dyDescent="0.25">
      <c r="A13" s="184"/>
      <c r="B13" s="184"/>
      <c r="C13" s="195"/>
      <c r="D13" s="2" t="s">
        <v>559</v>
      </c>
      <c r="E13" s="3" t="s">
        <v>604</v>
      </c>
      <c r="F13" s="53" t="s">
        <v>374</v>
      </c>
      <c r="G13" s="53" t="s">
        <v>389</v>
      </c>
      <c r="H13" s="147" t="s">
        <v>560</v>
      </c>
      <c r="I13" s="53" t="s">
        <v>382</v>
      </c>
      <c r="J13" s="184"/>
      <c r="K13" s="184"/>
      <c r="L13" s="241"/>
      <c r="M13" s="241"/>
      <c r="N13" s="195"/>
    </row>
    <row r="14" spans="1:14" ht="15.5" x14ac:dyDescent="0.35">
      <c r="A14" s="184"/>
      <c r="B14" s="184"/>
      <c r="C14" s="195"/>
      <c r="D14" s="242" t="s">
        <v>354</v>
      </c>
      <c r="E14" s="242"/>
      <c r="F14" s="242"/>
      <c r="G14" s="242"/>
      <c r="H14" s="242"/>
      <c r="I14" s="242"/>
      <c r="J14" s="184"/>
      <c r="K14" s="184"/>
      <c r="L14" s="241"/>
      <c r="M14" s="241"/>
      <c r="N14" s="195"/>
    </row>
    <row r="15" spans="1:14" ht="62.25" customHeight="1" x14ac:dyDescent="0.25">
      <c r="A15" s="184"/>
      <c r="B15" s="184"/>
      <c r="C15" s="195"/>
      <c r="D15" s="2" t="s">
        <v>394</v>
      </c>
      <c r="E15" s="3" t="s">
        <v>562</v>
      </c>
      <c r="F15" s="53" t="s">
        <v>374</v>
      </c>
      <c r="G15" s="53" t="s">
        <v>374</v>
      </c>
      <c r="H15" s="147" t="s">
        <v>539</v>
      </c>
      <c r="I15" s="53" t="s">
        <v>375</v>
      </c>
      <c r="J15" s="184"/>
      <c r="K15" s="184"/>
      <c r="L15" s="241"/>
      <c r="M15" s="241"/>
      <c r="N15" s="195"/>
    </row>
    <row r="16" spans="1:14" ht="15.5" x14ac:dyDescent="0.35">
      <c r="A16" s="184"/>
      <c r="B16" s="184"/>
      <c r="C16" s="195"/>
      <c r="D16" s="242" t="s">
        <v>338</v>
      </c>
      <c r="E16" s="242"/>
      <c r="F16" s="242"/>
      <c r="G16" s="242"/>
      <c r="H16" s="242"/>
      <c r="I16" s="242"/>
      <c r="J16" s="184"/>
      <c r="K16" s="184"/>
      <c r="L16" s="241"/>
      <c r="M16" s="241"/>
      <c r="N16" s="195"/>
    </row>
    <row r="17" spans="1:14" ht="37.5" x14ac:dyDescent="0.25">
      <c r="A17" s="184"/>
      <c r="B17" s="184"/>
      <c r="C17" s="195"/>
      <c r="D17" s="2" t="s">
        <v>395</v>
      </c>
      <c r="E17" s="3" t="s">
        <v>561</v>
      </c>
      <c r="F17" s="53" t="s">
        <v>374</v>
      </c>
      <c r="G17" s="53" t="s">
        <v>374</v>
      </c>
      <c r="H17" s="147" t="s">
        <v>539</v>
      </c>
      <c r="I17" s="53" t="s">
        <v>375</v>
      </c>
      <c r="J17" s="184"/>
      <c r="K17" s="184"/>
      <c r="L17" s="241"/>
      <c r="M17" s="241"/>
      <c r="N17" s="195"/>
    </row>
    <row r="18" spans="1:14" ht="15.5" x14ac:dyDescent="0.35">
      <c r="A18" s="184"/>
      <c r="B18" s="184"/>
      <c r="C18" s="195"/>
      <c r="D18" s="242" t="s">
        <v>339</v>
      </c>
      <c r="E18" s="242"/>
      <c r="F18" s="242"/>
      <c r="G18" s="242"/>
      <c r="H18" s="242"/>
      <c r="I18" s="242"/>
      <c r="J18" s="184"/>
      <c r="K18" s="184"/>
      <c r="L18" s="241"/>
      <c r="M18" s="241"/>
      <c r="N18" s="195"/>
    </row>
    <row r="19" spans="1:14" ht="41.25" customHeight="1" x14ac:dyDescent="0.25">
      <c r="A19" s="184"/>
      <c r="B19" s="184"/>
      <c r="C19" s="195"/>
      <c r="D19" s="2" t="s">
        <v>393</v>
      </c>
      <c r="E19" s="3" t="s">
        <v>561</v>
      </c>
      <c r="F19" s="53" t="s">
        <v>374</v>
      </c>
      <c r="G19" s="53" t="s">
        <v>374</v>
      </c>
      <c r="H19" s="147" t="s">
        <v>539</v>
      </c>
      <c r="I19" s="53" t="s">
        <v>375</v>
      </c>
      <c r="J19" s="184"/>
      <c r="K19" s="184"/>
      <c r="L19" s="241"/>
      <c r="M19" s="241"/>
      <c r="N19" s="195"/>
    </row>
    <row r="22" spans="1:14" ht="26.25" customHeight="1" x14ac:dyDescent="0.5">
      <c r="A22" s="161" t="s">
        <v>340</v>
      </c>
      <c r="B22" s="162"/>
      <c r="C22" s="163"/>
      <c r="D22" s="179" t="s">
        <v>341</v>
      </c>
      <c r="E22" s="179"/>
      <c r="F22" s="179"/>
      <c r="G22" s="179"/>
      <c r="H22" s="179"/>
      <c r="I22" s="179"/>
      <c r="J22" s="179"/>
      <c r="K22" s="179"/>
      <c r="L22" s="161" t="s">
        <v>342</v>
      </c>
      <c r="M22" s="162"/>
      <c r="N22" s="163"/>
    </row>
    <row r="23" spans="1:14" ht="124" x14ac:dyDescent="0.35">
      <c r="A23" s="10" t="s">
        <v>343</v>
      </c>
      <c r="B23" s="10" t="s">
        <v>344</v>
      </c>
      <c r="C23" s="10" t="s">
        <v>345</v>
      </c>
      <c r="D23" s="172" t="s">
        <v>346</v>
      </c>
      <c r="E23" s="172"/>
      <c r="F23" s="14" t="s">
        <v>347</v>
      </c>
      <c r="G23" s="173" t="s">
        <v>607</v>
      </c>
      <c r="H23" s="174"/>
      <c r="I23" s="175"/>
      <c r="J23" s="14" t="s">
        <v>348</v>
      </c>
      <c r="K23" s="14" t="s">
        <v>349</v>
      </c>
      <c r="L23" s="10" t="s">
        <v>350</v>
      </c>
      <c r="M23" s="10" t="s">
        <v>351</v>
      </c>
      <c r="N23" s="10" t="s">
        <v>352</v>
      </c>
    </row>
    <row r="24" spans="1:14" ht="28.5" customHeight="1" x14ac:dyDescent="0.25">
      <c r="A24" s="169">
        <f>+L10</f>
        <v>3</v>
      </c>
      <c r="B24" s="169">
        <f>+M10</f>
        <v>1</v>
      </c>
      <c r="C24" s="167">
        <f>+A24*B24</f>
        <v>3</v>
      </c>
      <c r="D24" s="243"/>
      <c r="E24" s="190"/>
      <c r="F24" s="78"/>
      <c r="G24" s="244"/>
      <c r="H24" s="245"/>
      <c r="I24" s="246"/>
      <c r="J24" s="164"/>
      <c r="K24" s="164"/>
      <c r="L24" s="169">
        <f>A24+J24</f>
        <v>3</v>
      </c>
      <c r="M24" s="169">
        <f>B24+K24</f>
        <v>1</v>
      </c>
      <c r="N24" s="167">
        <f>L24*M24</f>
        <v>3</v>
      </c>
    </row>
    <row r="25" spans="1:14" ht="28.5" customHeight="1" x14ac:dyDescent="0.25">
      <c r="A25" s="171"/>
      <c r="B25" s="171"/>
      <c r="C25" s="180"/>
      <c r="D25" s="243"/>
      <c r="E25" s="190"/>
      <c r="F25" s="138"/>
      <c r="G25" s="244"/>
      <c r="H25" s="245"/>
      <c r="I25" s="246"/>
      <c r="J25" s="166"/>
      <c r="K25" s="166"/>
      <c r="L25" s="171"/>
      <c r="M25" s="171"/>
      <c r="N25" s="180"/>
    </row>
    <row r="49" spans="2:3" x14ac:dyDescent="0.25">
      <c r="B49">
        <v>1</v>
      </c>
      <c r="C49">
        <v>-1</v>
      </c>
    </row>
    <row r="50" spans="2:3" x14ac:dyDescent="0.25">
      <c r="B50">
        <v>2</v>
      </c>
      <c r="C50">
        <v>-2</v>
      </c>
    </row>
    <row r="51" spans="2:3" x14ac:dyDescent="0.25">
      <c r="B51">
        <v>3</v>
      </c>
      <c r="C51">
        <v>-3</v>
      </c>
    </row>
    <row r="52" spans="2:3" x14ac:dyDescent="0.25">
      <c r="B52">
        <v>4</v>
      </c>
      <c r="C52">
        <v>-4</v>
      </c>
    </row>
    <row r="53" spans="2:3" x14ac:dyDescent="0.25">
      <c r="B53">
        <v>5</v>
      </c>
      <c r="C53">
        <v>-5</v>
      </c>
    </row>
  </sheetData>
  <customSheetViews>
    <customSheetView guid="{35173F07-2845-43C5-9AAA-EA2DF91EC926}" scale="70" showPageBreaks="1" fitToPage="1" printArea="1" view="pageBreakPreview">
      <selection activeCell="E28" sqref="E28"/>
      <pageMargins left="0.70866141732283472" right="0.70866141732283472" top="0.74803149606299213" bottom="0.74803149606299213" header="0.31496062992125984" footer="0.31496062992125984"/>
      <pageSetup paperSize="9" scale="34" orientation="landscape" r:id="rId1"/>
    </customSheetView>
  </customSheetViews>
  <mergeCells count="33">
    <mergeCell ref="N24:N25"/>
    <mergeCell ref="D25:E25"/>
    <mergeCell ref="G25:I25"/>
    <mergeCell ref="J24:J25"/>
    <mergeCell ref="K24:K25"/>
    <mergeCell ref="L24:L25"/>
    <mergeCell ref="M24:M25"/>
    <mergeCell ref="G24:I24"/>
    <mergeCell ref="A24:A25"/>
    <mergeCell ref="B24:B25"/>
    <mergeCell ref="C24:C25"/>
    <mergeCell ref="D24:E24"/>
    <mergeCell ref="C3:G3"/>
    <mergeCell ref="A8:C8"/>
    <mergeCell ref="D8:K8"/>
    <mergeCell ref="A22:C22"/>
    <mergeCell ref="D22:K22"/>
    <mergeCell ref="A10:A19"/>
    <mergeCell ref="D10:I10"/>
    <mergeCell ref="D14:I14"/>
    <mergeCell ref="B10:B19"/>
    <mergeCell ref="C10:C19"/>
    <mergeCell ref="K10:K19"/>
    <mergeCell ref="L10:L19"/>
    <mergeCell ref="L8:N8"/>
    <mergeCell ref="D23:E23"/>
    <mergeCell ref="G23:I23"/>
    <mergeCell ref="L22:N22"/>
    <mergeCell ref="M10:M19"/>
    <mergeCell ref="N10:N19"/>
    <mergeCell ref="D16:I16"/>
    <mergeCell ref="D18:I18"/>
    <mergeCell ref="J10:J19"/>
  </mergeCells>
  <phoneticPr fontId="0" type="noConversion"/>
  <conditionalFormatting sqref="A10 J10">
    <cfRule type="cellIs" dxfId="368" priority="85" operator="between">
      <formula>0</formula>
      <formula>0</formula>
    </cfRule>
  </conditionalFormatting>
  <conditionalFormatting sqref="B10">
    <cfRule type="cellIs" dxfId="367" priority="44" operator="between">
      <formula>0</formula>
      <formula>0</formula>
    </cfRule>
  </conditionalFormatting>
  <conditionalFormatting sqref="K10">
    <cfRule type="cellIs" dxfId="366" priority="43" operator="between">
      <formula>0</formula>
      <formula>0</formula>
    </cfRule>
  </conditionalFormatting>
  <conditionalFormatting sqref="C10">
    <cfRule type="cellIs" dxfId="365" priority="40" operator="between">
      <formula>8</formula>
      <formula>16</formula>
    </cfRule>
    <cfRule type="cellIs" dxfId="364" priority="41" operator="between">
      <formula>4</formula>
      <formula>6</formula>
    </cfRule>
    <cfRule type="cellIs" dxfId="363" priority="42" operator="between">
      <formula>0</formula>
      <formula>3</formula>
    </cfRule>
  </conditionalFormatting>
  <conditionalFormatting sqref="N10">
    <cfRule type="cellIs" dxfId="362" priority="37" operator="between">
      <formula>8</formula>
      <formula>16</formula>
    </cfRule>
    <cfRule type="cellIs" dxfId="361" priority="38" operator="between">
      <formula>4</formula>
      <formula>6</formula>
    </cfRule>
    <cfRule type="cellIs" dxfId="360" priority="39" operator="between">
      <formula>0</formula>
      <formula>3</formula>
    </cfRule>
  </conditionalFormatting>
  <conditionalFormatting sqref="N24">
    <cfRule type="cellIs" dxfId="359" priority="34" operator="between">
      <formula>8</formula>
      <formula>16</formula>
    </cfRule>
    <cfRule type="cellIs" dxfId="358" priority="35" operator="between">
      <formula>4</formula>
      <formula>6</formula>
    </cfRule>
    <cfRule type="cellIs" dxfId="357" priority="36" operator="between">
      <formula>0</formula>
      <formula>3</formula>
    </cfRule>
  </conditionalFormatting>
  <conditionalFormatting sqref="C24">
    <cfRule type="cellIs" dxfId="356" priority="31" operator="between">
      <formula>8</formula>
      <formula>16</formula>
    </cfRule>
    <cfRule type="cellIs" dxfId="355" priority="32" operator="between">
      <formula>4</formula>
      <formula>6</formula>
    </cfRule>
    <cfRule type="cellIs" dxfId="354" priority="33" operator="between">
      <formula>0</formula>
      <formula>3</formula>
    </cfRule>
  </conditionalFormatting>
  <conditionalFormatting sqref="F11:G13">
    <cfRule type="cellIs" dxfId="353" priority="13" operator="between">
      <formula>0</formula>
      <formula>0</formula>
    </cfRule>
  </conditionalFormatting>
  <conditionalFormatting sqref="F15:G15">
    <cfRule type="cellIs" dxfId="352" priority="12" operator="between">
      <formula>0</formula>
      <formula>0</formula>
    </cfRule>
  </conditionalFormatting>
  <conditionalFormatting sqref="F17:G17">
    <cfRule type="cellIs" dxfId="351" priority="11" operator="between">
      <formula>0</formula>
      <formula>0</formula>
    </cfRule>
  </conditionalFormatting>
  <conditionalFormatting sqref="F19:G19">
    <cfRule type="cellIs" dxfId="350" priority="10" operator="between">
      <formula>0</formula>
      <formula>0</formula>
    </cfRule>
  </conditionalFormatting>
  <conditionalFormatting sqref="I11:I13">
    <cfRule type="cellIs" dxfId="349" priority="9" operator="between">
      <formula>0</formula>
      <formula>0</formula>
    </cfRule>
  </conditionalFormatting>
  <conditionalFormatting sqref="I15">
    <cfRule type="cellIs" dxfId="348" priority="8" operator="between">
      <formula>0</formula>
      <formula>0</formula>
    </cfRule>
  </conditionalFormatting>
  <conditionalFormatting sqref="I17">
    <cfRule type="cellIs" dxfId="347" priority="7" operator="between">
      <formula>0</formula>
      <formula>0</formula>
    </cfRule>
  </conditionalFormatting>
  <conditionalFormatting sqref="I19">
    <cfRule type="cellIs" dxfId="346" priority="6" operator="between">
      <formula>0</formula>
      <formula>0</formula>
    </cfRule>
  </conditionalFormatting>
  <conditionalFormatting sqref="H11:H12">
    <cfRule type="cellIs" dxfId="345" priority="5" operator="between">
      <formula>0</formula>
      <formula>0</formula>
    </cfRule>
  </conditionalFormatting>
  <conditionalFormatting sqref="H13">
    <cfRule type="cellIs" dxfId="344" priority="4" operator="between">
      <formula>0</formula>
      <formula>0</formula>
    </cfRule>
  </conditionalFormatting>
  <conditionalFormatting sqref="H15">
    <cfRule type="cellIs" dxfId="343" priority="3" operator="between">
      <formula>0</formula>
      <formula>0</formula>
    </cfRule>
  </conditionalFormatting>
  <conditionalFormatting sqref="H17">
    <cfRule type="cellIs" dxfId="342" priority="2" operator="between">
      <formula>0</formula>
      <formula>0</formula>
    </cfRule>
  </conditionalFormatting>
  <conditionalFormatting sqref="H19">
    <cfRule type="cellIs" dxfId="341" priority="1" operator="between">
      <formula>0</formula>
      <formula>0</formula>
    </cfRule>
  </conditionalFormatting>
  <dataValidations count="6">
    <dataValidation type="list" allowBlank="1" showInputMessage="1" showErrorMessage="1" sqref="A10">
      <formula1>positive</formula1>
    </dataValidation>
    <dataValidation type="list" allowBlank="1" showInputMessage="1" showErrorMessage="1" sqref="J10:K10 J24:K25">
      <formula1>negative</formula1>
    </dataValidation>
    <dataValidation type="list" allowBlank="1" showInputMessage="1" showErrorMessage="1" sqref="L2:L5">
      <formula1>$B$10</formula1>
    </dataValidation>
    <dataValidation type="list" allowBlank="1" showInputMessage="1" showErrorMessage="1" sqref="I17 I15 I11:I13 I19">
      <formula1>efficacia</formula1>
    </dataValidation>
    <dataValidation type="list" allowBlank="1" showInputMessage="1" showErrorMessage="1" sqref="F11:G13 F15:G15 F17:G17 F19:G19">
      <formula1>yn</formula1>
    </dataValidation>
    <dataValidation type="list" allowBlank="1" showInputMessage="1" showErrorMessage="1" sqref="B10:B19">
      <formula1>$L$2:$L$5</formula1>
    </dataValidation>
  </dataValidations>
  <pageMargins left="0.70866141732283472" right="0.70866141732283472" top="0.74803149606299213" bottom="0.74803149606299213" header="0.31496062992125984" footer="0.31496062992125984"/>
  <pageSetup paperSize="8" scale="67"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N49"/>
  <sheetViews>
    <sheetView view="pageBreakPreview" topLeftCell="D1" zoomScaleNormal="75" zoomScaleSheetLayoutView="100" workbookViewId="0">
      <selection activeCell="G20" sqref="G20:I20"/>
    </sheetView>
  </sheetViews>
  <sheetFormatPr defaultColWidth="9.1796875" defaultRowHeight="12.5" x14ac:dyDescent="0.25"/>
  <cols>
    <col min="1" max="1" width="13.1796875" style="22" customWidth="1"/>
    <col min="2" max="2" width="14.26953125" style="22" customWidth="1"/>
    <col min="3" max="3" width="12.81640625" style="22" customWidth="1"/>
    <col min="4" max="4" width="18.7265625" style="22" customWidth="1"/>
    <col min="5" max="5" width="70.26953125" style="22" customWidth="1"/>
    <col min="6" max="6" width="28.453125" style="22" customWidth="1"/>
    <col min="7" max="7" width="23.453125" style="22" customWidth="1"/>
    <col min="8" max="9" width="14.81640625" style="22" customWidth="1"/>
    <col min="10" max="10" width="15.26953125" style="22" customWidth="1"/>
    <col min="11" max="11" width="18.54296875" style="22" customWidth="1"/>
    <col min="12" max="12" width="14.54296875" style="22" customWidth="1"/>
    <col min="13" max="13" width="15.26953125" style="22" customWidth="1"/>
    <col min="14" max="14" width="15.453125" style="22" customWidth="1"/>
    <col min="15" max="15" width="29.26953125" style="22" customWidth="1"/>
    <col min="16" max="16" width="15.26953125" style="22" customWidth="1"/>
    <col min="17" max="17" width="18.54296875" style="22" customWidth="1"/>
    <col min="18" max="18" width="14.7265625" style="22" bestFit="1" customWidth="1"/>
    <col min="19" max="19" width="15.81640625" style="22" bestFit="1" customWidth="1"/>
    <col min="20" max="20" width="13.26953125" style="22" customWidth="1"/>
    <col min="21" max="21" width="12.7265625" style="22" customWidth="1"/>
    <col min="22" max="22" width="13.7265625" style="22" customWidth="1"/>
    <col min="23" max="23" width="41.26953125" style="22" customWidth="1"/>
    <col min="24" max="16384" width="9.1796875" style="22"/>
  </cols>
  <sheetData>
    <row r="1" spans="1:14" ht="13" thickBot="1" x14ac:dyDescent="0.3"/>
    <row r="2" spans="1:14" s="26" customFormat="1" ht="25" x14ac:dyDescent="0.5">
      <c r="C2" s="176" t="s">
        <v>402</v>
      </c>
      <c r="D2" s="177"/>
      <c r="E2" s="177"/>
      <c r="F2" s="177"/>
      <c r="G2" s="178"/>
    </row>
    <row r="3" spans="1:14" s="27" customFormat="1" ht="62" x14ac:dyDescent="0.35">
      <c r="C3" s="28" t="s">
        <v>403</v>
      </c>
      <c r="D3" s="81" t="s">
        <v>404</v>
      </c>
      <c r="E3" s="81" t="s">
        <v>405</v>
      </c>
      <c r="F3" s="81" t="s">
        <v>418</v>
      </c>
      <c r="G3" s="29" t="s">
        <v>407</v>
      </c>
    </row>
    <row r="4" spans="1:14" s="30" customFormat="1" ht="78" thickBot="1" x14ac:dyDescent="0.4">
      <c r="C4" s="106" t="str">
        <f>'2. Attuazione e verifica'!A9:A9</f>
        <v>IR3</v>
      </c>
      <c r="D4" s="32" t="str">
        <f>'2. Attuazione e verifica'!B9:B9</f>
        <v>Manipolazione della gara d'appalto obbligatoria</v>
      </c>
      <c r="E4" s="32" t="str">
        <f>'2. Attuazione e verifica'!C9:C9</f>
        <v>Un membro del personale del beneficiario favorisce un offerente in una procedura di gara mediante:
- specifiche atte a favorire le turbative d'asta
- la divulgazione dei dati relativi alle offerte o
- la manipolazione delle offerte.</v>
      </c>
      <c r="F4" s="32" t="str">
        <f>'2. Attuazione e verifica'!E9:E9</f>
        <v>Beneficiari e terzi</v>
      </c>
      <c r="G4" s="33" t="str">
        <f>'2. Attuazione e verifica'!F9:F9</f>
        <v>Esterno</v>
      </c>
    </row>
    <row r="6" spans="1:14" ht="26.25" customHeight="1" x14ac:dyDescent="0.5">
      <c r="A6" s="161" t="s">
        <v>419</v>
      </c>
      <c r="B6" s="162"/>
      <c r="C6" s="163"/>
      <c r="D6" s="161" t="s">
        <v>373</v>
      </c>
      <c r="E6" s="162"/>
      <c r="F6" s="162"/>
      <c r="G6" s="162"/>
      <c r="H6" s="162"/>
      <c r="I6" s="162"/>
      <c r="J6" s="162"/>
      <c r="K6" s="163"/>
      <c r="L6" s="161" t="s">
        <v>420</v>
      </c>
      <c r="M6" s="162"/>
      <c r="N6" s="163"/>
    </row>
    <row r="7" spans="1:14" ht="124" x14ac:dyDescent="0.35">
      <c r="A7" s="81" t="s">
        <v>421</v>
      </c>
      <c r="B7" s="81" t="s">
        <v>422</v>
      </c>
      <c r="C7" s="81" t="s">
        <v>423</v>
      </c>
      <c r="D7" s="81" t="s">
        <v>424</v>
      </c>
      <c r="E7" s="81" t="s">
        <v>425</v>
      </c>
      <c r="F7" s="81" t="s">
        <v>372</v>
      </c>
      <c r="G7" s="81" t="s">
        <v>426</v>
      </c>
      <c r="H7" s="145" t="s">
        <v>528</v>
      </c>
      <c r="I7" s="81" t="s">
        <v>427</v>
      </c>
      <c r="J7" s="81" t="s">
        <v>428</v>
      </c>
      <c r="K7" s="81" t="s">
        <v>429</v>
      </c>
      <c r="L7" s="81" t="s">
        <v>430</v>
      </c>
      <c r="M7" s="81" t="s">
        <v>431</v>
      </c>
      <c r="N7" s="81" t="s">
        <v>432</v>
      </c>
    </row>
    <row r="8" spans="1:14" ht="15.75" customHeight="1" x14ac:dyDescent="0.35">
      <c r="A8" s="224">
        <v>4</v>
      </c>
      <c r="B8" s="224">
        <v>2</v>
      </c>
      <c r="C8" s="199">
        <f>A8*B8</f>
        <v>8</v>
      </c>
      <c r="D8" s="247" t="s">
        <v>128</v>
      </c>
      <c r="E8" s="248"/>
      <c r="F8" s="248"/>
      <c r="G8" s="248"/>
      <c r="H8" s="248"/>
      <c r="I8" s="249"/>
      <c r="J8" s="224">
        <v>-2</v>
      </c>
      <c r="K8" s="224">
        <v>-1</v>
      </c>
      <c r="L8" s="218">
        <f>A8+J8</f>
        <v>2</v>
      </c>
      <c r="M8" s="218">
        <f>B8+K8</f>
        <v>1</v>
      </c>
      <c r="N8" s="199">
        <f>L8*M8</f>
        <v>2</v>
      </c>
    </row>
    <row r="9" spans="1:14" ht="62.5" x14ac:dyDescent="0.25">
      <c r="A9" s="225"/>
      <c r="B9" s="225"/>
      <c r="C9" s="199"/>
      <c r="D9" s="18" t="s">
        <v>565</v>
      </c>
      <c r="E9" s="5" t="s">
        <v>605</v>
      </c>
      <c r="F9" s="123" t="s">
        <v>374</v>
      </c>
      <c r="G9" s="123" t="s">
        <v>374</v>
      </c>
      <c r="H9" s="147" t="s">
        <v>539</v>
      </c>
      <c r="I9" s="123" t="s">
        <v>375</v>
      </c>
      <c r="J9" s="225"/>
      <c r="K9" s="225"/>
      <c r="L9" s="219"/>
      <c r="M9" s="219"/>
      <c r="N9" s="199"/>
    </row>
    <row r="10" spans="1:14" ht="50" x14ac:dyDescent="0.25">
      <c r="A10" s="225"/>
      <c r="B10" s="225"/>
      <c r="C10" s="199"/>
      <c r="D10" s="18" t="s">
        <v>396</v>
      </c>
      <c r="E10" s="5" t="s">
        <v>567</v>
      </c>
      <c r="F10" s="130" t="s">
        <v>374</v>
      </c>
      <c r="G10" s="130" t="s">
        <v>389</v>
      </c>
      <c r="H10" s="147" t="s">
        <v>537</v>
      </c>
      <c r="I10" s="130" t="s">
        <v>382</v>
      </c>
      <c r="J10" s="225"/>
      <c r="K10" s="225"/>
      <c r="L10" s="219"/>
      <c r="M10" s="219"/>
      <c r="N10" s="199"/>
    </row>
    <row r="11" spans="1:14" ht="15.5" x14ac:dyDescent="0.35">
      <c r="A11" s="225"/>
      <c r="B11" s="225"/>
      <c r="C11" s="199"/>
      <c r="D11" s="247" t="s">
        <v>447</v>
      </c>
      <c r="E11" s="248"/>
      <c r="F11" s="248"/>
      <c r="G11" s="248"/>
      <c r="H11" s="248"/>
      <c r="I11" s="249"/>
      <c r="J11" s="225"/>
      <c r="K11" s="225"/>
      <c r="L11" s="219"/>
      <c r="M11" s="219"/>
      <c r="N11" s="199"/>
    </row>
    <row r="12" spans="1:14" ht="50" x14ac:dyDescent="0.25">
      <c r="A12" s="225"/>
      <c r="B12" s="225"/>
      <c r="C12" s="199"/>
      <c r="D12" s="18" t="s">
        <v>397</v>
      </c>
      <c r="E12" s="5" t="s">
        <v>566</v>
      </c>
      <c r="F12" s="123" t="s">
        <v>374</v>
      </c>
      <c r="G12" s="123" t="s">
        <v>374</v>
      </c>
      <c r="H12" s="147" t="s">
        <v>539</v>
      </c>
      <c r="I12" s="123" t="s">
        <v>375</v>
      </c>
      <c r="J12" s="225"/>
      <c r="K12" s="225"/>
      <c r="L12" s="219"/>
      <c r="M12" s="219"/>
      <c r="N12" s="199"/>
    </row>
    <row r="13" spans="1:14" ht="50" x14ac:dyDescent="0.25">
      <c r="A13" s="225"/>
      <c r="B13" s="225"/>
      <c r="C13" s="199"/>
      <c r="D13" s="18" t="s">
        <v>398</v>
      </c>
      <c r="E13" s="5" t="s">
        <v>568</v>
      </c>
      <c r="F13" s="123" t="s">
        <v>374</v>
      </c>
      <c r="G13" s="123" t="s">
        <v>389</v>
      </c>
      <c r="H13" s="147" t="s">
        <v>537</v>
      </c>
      <c r="I13" s="123" t="s">
        <v>382</v>
      </c>
      <c r="J13" s="225"/>
      <c r="K13" s="225"/>
      <c r="L13" s="219"/>
      <c r="M13" s="219"/>
      <c r="N13" s="199"/>
    </row>
    <row r="14" spans="1:14" ht="15.5" x14ac:dyDescent="0.35">
      <c r="A14" s="225"/>
      <c r="B14" s="225"/>
      <c r="C14" s="199"/>
      <c r="D14" s="247" t="s">
        <v>448</v>
      </c>
      <c r="E14" s="248"/>
      <c r="F14" s="248"/>
      <c r="G14" s="248"/>
      <c r="H14" s="248"/>
      <c r="I14" s="249"/>
      <c r="J14" s="225"/>
      <c r="K14" s="225"/>
      <c r="L14" s="219"/>
      <c r="M14" s="219"/>
      <c r="N14" s="199"/>
    </row>
    <row r="15" spans="1:14" ht="50" x14ac:dyDescent="0.25">
      <c r="A15" s="225"/>
      <c r="B15" s="225"/>
      <c r="C15" s="199"/>
      <c r="D15" s="18" t="s">
        <v>399</v>
      </c>
      <c r="E15" s="5" t="s">
        <v>569</v>
      </c>
      <c r="F15" s="123" t="s">
        <v>374</v>
      </c>
      <c r="G15" s="123" t="s">
        <v>374</v>
      </c>
      <c r="H15" s="147" t="s">
        <v>539</v>
      </c>
      <c r="I15" s="123" t="s">
        <v>375</v>
      </c>
      <c r="J15" s="225"/>
      <c r="K15" s="225"/>
      <c r="L15" s="219"/>
      <c r="M15" s="219"/>
      <c r="N15" s="199"/>
    </row>
    <row r="16" spans="1:14" ht="50" x14ac:dyDescent="0.25">
      <c r="A16" s="226"/>
      <c r="B16" s="226"/>
      <c r="C16" s="199"/>
      <c r="D16" s="18" t="s">
        <v>400</v>
      </c>
      <c r="E16" s="5" t="s">
        <v>567</v>
      </c>
      <c r="F16" s="123" t="s">
        <v>374</v>
      </c>
      <c r="G16" s="123" t="s">
        <v>389</v>
      </c>
      <c r="H16" s="147" t="s">
        <v>537</v>
      </c>
      <c r="I16" s="123" t="s">
        <v>382</v>
      </c>
      <c r="J16" s="226"/>
      <c r="K16" s="226"/>
      <c r="L16" s="220"/>
      <c r="M16" s="220"/>
      <c r="N16" s="199"/>
    </row>
    <row r="19" spans="1:14" ht="26.25" customHeight="1" x14ac:dyDescent="0.5">
      <c r="A19" s="161" t="s">
        <v>420</v>
      </c>
      <c r="B19" s="162"/>
      <c r="C19" s="163"/>
      <c r="D19" s="179" t="s">
        <v>433</v>
      </c>
      <c r="E19" s="179"/>
      <c r="F19" s="179"/>
      <c r="G19" s="179"/>
      <c r="H19" s="179"/>
      <c r="I19" s="179"/>
      <c r="J19" s="179"/>
      <c r="K19" s="179"/>
      <c r="L19" s="161" t="s">
        <v>434</v>
      </c>
      <c r="M19" s="162"/>
      <c r="N19" s="163"/>
    </row>
    <row r="20" spans="1:14" ht="124" x14ac:dyDescent="0.35">
      <c r="A20" s="81" t="s">
        <v>430</v>
      </c>
      <c r="B20" s="81" t="s">
        <v>431</v>
      </c>
      <c r="C20" s="81" t="s">
        <v>432</v>
      </c>
      <c r="D20" s="207" t="s">
        <v>435</v>
      </c>
      <c r="E20" s="207"/>
      <c r="F20" s="35" t="s">
        <v>386</v>
      </c>
      <c r="G20" s="173" t="s">
        <v>607</v>
      </c>
      <c r="H20" s="174"/>
      <c r="I20" s="175"/>
      <c r="J20" s="35" t="s">
        <v>436</v>
      </c>
      <c r="K20" s="35" t="s">
        <v>437</v>
      </c>
      <c r="L20" s="81" t="s">
        <v>438</v>
      </c>
      <c r="M20" s="81" t="s">
        <v>439</v>
      </c>
      <c r="N20" s="81" t="s">
        <v>440</v>
      </c>
    </row>
    <row r="21" spans="1:14" ht="28.5" customHeight="1" x14ac:dyDescent="0.25">
      <c r="A21" s="124">
        <f>+L8</f>
        <v>2</v>
      </c>
      <c r="B21" s="124">
        <f>+M8</f>
        <v>1</v>
      </c>
      <c r="C21" s="122">
        <f>+A21*B21</f>
        <v>2</v>
      </c>
      <c r="D21" s="250"/>
      <c r="E21" s="250"/>
      <c r="F21" s="83"/>
      <c r="G21" s="193"/>
      <c r="H21" s="194"/>
      <c r="I21" s="194"/>
      <c r="J21" s="125"/>
      <c r="K21" s="125"/>
      <c r="L21" s="124">
        <f>A21+J21</f>
        <v>2</v>
      </c>
      <c r="M21" s="124">
        <f>B21+K21</f>
        <v>1</v>
      </c>
      <c r="N21" s="122">
        <f>+L21*M21</f>
        <v>2</v>
      </c>
    </row>
    <row r="22" spans="1:14" x14ac:dyDescent="0.25">
      <c r="L22" s="124"/>
    </row>
    <row r="45" spans="2:3" x14ac:dyDescent="0.25">
      <c r="B45" s="22">
        <v>1</v>
      </c>
      <c r="C45" s="22">
        <v>-1</v>
      </c>
    </row>
    <row r="46" spans="2:3" x14ac:dyDescent="0.25">
      <c r="B46" s="22">
        <v>2</v>
      </c>
      <c r="C46" s="22">
        <v>-2</v>
      </c>
    </row>
    <row r="47" spans="2:3" x14ac:dyDescent="0.25">
      <c r="B47" s="22">
        <v>3</v>
      </c>
      <c r="C47" s="22">
        <v>-3</v>
      </c>
    </row>
    <row r="48" spans="2:3" x14ac:dyDescent="0.25">
      <c r="B48" s="22">
        <v>4</v>
      </c>
      <c r="C48" s="22">
        <v>-4</v>
      </c>
    </row>
    <row r="49" spans="2:3" x14ac:dyDescent="0.25">
      <c r="B49" s="22">
        <v>5</v>
      </c>
      <c r="C49" s="22">
        <v>-5</v>
      </c>
    </row>
  </sheetData>
  <customSheetViews>
    <customSheetView guid="{35173F07-2845-43C5-9AAA-EA2DF91EC926}" scale="75" showPageBreaks="1" fitToPage="1" printArea="1" view="pageBreakPreview">
      <selection activeCell="E16" sqref="E16"/>
      <pageMargins left="0.70866141732283472" right="0.70866141732283472" top="0.74803149606299213" bottom="0.74803149606299213" header="0.31496062992125984" footer="0.31496062992125984"/>
      <pageSetup paperSize="9" scale="42" orientation="landscape" r:id="rId1"/>
    </customSheetView>
  </customSheetViews>
  <mergeCells count="22">
    <mergeCell ref="L8:L16"/>
    <mergeCell ref="M8:M16"/>
    <mergeCell ref="B8:B16"/>
    <mergeCell ref="C8:C16"/>
    <mergeCell ref="D21:E21"/>
    <mergeCell ref="G21:I21"/>
    <mergeCell ref="L6:N6"/>
    <mergeCell ref="D20:E20"/>
    <mergeCell ref="G20:I20"/>
    <mergeCell ref="C2:G2"/>
    <mergeCell ref="A6:C6"/>
    <mergeCell ref="D6:K6"/>
    <mergeCell ref="A19:C19"/>
    <mergeCell ref="D19:K19"/>
    <mergeCell ref="D8:I8"/>
    <mergeCell ref="D14:I14"/>
    <mergeCell ref="A8:A16"/>
    <mergeCell ref="J8:J16"/>
    <mergeCell ref="K8:K16"/>
    <mergeCell ref="L19:N19"/>
    <mergeCell ref="N8:N16"/>
    <mergeCell ref="D11:I11"/>
  </mergeCells>
  <phoneticPr fontId="0" type="noConversion"/>
  <conditionalFormatting sqref="A8 J8 I12:I13 F9:G10 I9:I10">
    <cfRule type="cellIs" dxfId="340" priority="90" operator="between">
      <formula>0</formula>
      <formula>0</formula>
    </cfRule>
  </conditionalFormatting>
  <conditionalFormatting sqref="B8">
    <cfRule type="cellIs" dxfId="339" priority="56" operator="between">
      <formula>0</formula>
      <formula>0</formula>
    </cfRule>
  </conditionalFormatting>
  <conditionalFormatting sqref="K8">
    <cfRule type="cellIs" dxfId="338" priority="55" operator="between">
      <formula>0</formula>
      <formula>0</formula>
    </cfRule>
  </conditionalFormatting>
  <conditionalFormatting sqref="C8">
    <cfRule type="cellIs" dxfId="337" priority="36" operator="between">
      <formula>8</formula>
      <formula>16</formula>
    </cfRule>
    <cfRule type="cellIs" dxfId="336" priority="37" operator="between">
      <formula>4</formula>
      <formula>6</formula>
    </cfRule>
    <cfRule type="cellIs" dxfId="335" priority="38" operator="between">
      <formula>0</formula>
      <formula>3</formula>
    </cfRule>
  </conditionalFormatting>
  <conditionalFormatting sqref="N8">
    <cfRule type="cellIs" dxfId="334" priority="33" operator="between">
      <formula>8</formula>
      <formula>16</formula>
    </cfRule>
    <cfRule type="cellIs" dxfId="333" priority="34" operator="between">
      <formula>4</formula>
      <formula>6</formula>
    </cfRule>
    <cfRule type="cellIs" dxfId="332" priority="35" operator="between">
      <formula>0</formula>
      <formula>3</formula>
    </cfRule>
  </conditionalFormatting>
  <conditionalFormatting sqref="F12:G12">
    <cfRule type="cellIs" dxfId="331" priority="17" operator="between">
      <formula>0</formula>
      <formula>0</formula>
    </cfRule>
  </conditionalFormatting>
  <conditionalFormatting sqref="F13:G13">
    <cfRule type="cellIs" dxfId="330" priority="16" operator="between">
      <formula>0</formula>
      <formula>0</formula>
    </cfRule>
  </conditionalFormatting>
  <conditionalFormatting sqref="I15:I16">
    <cfRule type="cellIs" dxfId="329" priority="14" operator="between">
      <formula>0</formula>
      <formula>0</formula>
    </cfRule>
  </conditionalFormatting>
  <conditionalFormatting sqref="F15:G15">
    <cfRule type="cellIs" dxfId="328" priority="13" operator="between">
      <formula>0</formula>
      <formula>0</formula>
    </cfRule>
  </conditionalFormatting>
  <conditionalFormatting sqref="F16:G16">
    <cfRule type="cellIs" dxfId="327" priority="12" operator="between">
      <formula>0</formula>
      <formula>0</formula>
    </cfRule>
  </conditionalFormatting>
  <conditionalFormatting sqref="H9">
    <cfRule type="cellIs" dxfId="326" priority="6" operator="between">
      <formula>0</formula>
      <formula>0</formula>
    </cfRule>
  </conditionalFormatting>
  <conditionalFormatting sqref="H13">
    <cfRule type="cellIs" dxfId="325" priority="3" operator="between">
      <formula>0</formula>
      <formula>0</formula>
    </cfRule>
  </conditionalFormatting>
  <conditionalFormatting sqref="H12">
    <cfRule type="cellIs" dxfId="324" priority="5" operator="between">
      <formula>0</formula>
      <formula>0</formula>
    </cfRule>
  </conditionalFormatting>
  <conditionalFormatting sqref="H10">
    <cfRule type="cellIs" dxfId="323" priority="4" operator="between">
      <formula>0</formula>
      <formula>0</formula>
    </cfRule>
  </conditionalFormatting>
  <conditionalFormatting sqref="H15">
    <cfRule type="cellIs" dxfId="322" priority="2" operator="between">
      <formula>0</formula>
      <formula>0</formula>
    </cfRule>
  </conditionalFormatting>
  <conditionalFormatting sqref="H16">
    <cfRule type="cellIs" dxfId="321" priority="1" operator="between">
      <formula>0</formula>
      <formula>0</formula>
    </cfRule>
  </conditionalFormatting>
  <dataValidations count="4">
    <dataValidation type="list" allowBlank="1" showInputMessage="1" showErrorMessage="1" sqref="A8:B8">
      <formula1>positive</formula1>
    </dataValidation>
    <dataValidation type="list" allowBlank="1" showInputMessage="1" showErrorMessage="1" sqref="J8 J21:K21">
      <formula1>negative</formula1>
    </dataValidation>
    <dataValidation type="list" allowBlank="1" showInputMessage="1" showErrorMessage="1" sqref="F15:G16 F9:G10 F12:G13">
      <formula1>yn</formula1>
    </dataValidation>
    <dataValidation type="list" allowBlank="1" showInputMessage="1" showErrorMessage="1" sqref="I15:I16 I9:I10 I12:I13">
      <formula1>efficacia</formula1>
    </dataValidation>
  </dataValidations>
  <pageMargins left="0.70866141732283472" right="0.70866141732283472" top="0.74803149606299213" bottom="0.74803149606299213" header="0.31496062992125984" footer="0.31496062992125984"/>
  <pageSetup paperSize="8" scale="67" fitToHeight="0"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N49"/>
  <sheetViews>
    <sheetView view="pageBreakPreview" topLeftCell="F13" zoomScale="90" zoomScaleNormal="75" zoomScaleSheetLayoutView="90" workbookViewId="0">
      <selection activeCell="G19" sqref="G19:I19"/>
    </sheetView>
  </sheetViews>
  <sheetFormatPr defaultColWidth="9.1796875" defaultRowHeight="12.5" x14ac:dyDescent="0.25"/>
  <cols>
    <col min="1" max="1" width="13.1796875" style="22" customWidth="1"/>
    <col min="2" max="2" width="14.26953125" style="22" customWidth="1"/>
    <col min="3" max="3" width="12.81640625" style="22" customWidth="1"/>
    <col min="4" max="4" width="18.7265625" style="22" bestFit="1" customWidth="1"/>
    <col min="5" max="5" width="70.26953125" style="22" customWidth="1"/>
    <col min="6" max="6" width="28.453125" style="22" customWidth="1"/>
    <col min="7" max="8" width="23.453125" style="22" customWidth="1"/>
    <col min="9" max="9" width="14.81640625" style="22" customWidth="1"/>
    <col min="10" max="10" width="15.26953125" style="22" customWidth="1"/>
    <col min="11" max="11" width="18.54296875" style="22" customWidth="1"/>
    <col min="12" max="12" width="14.54296875" style="22" customWidth="1"/>
    <col min="13" max="13" width="15.26953125" style="22" customWidth="1"/>
    <col min="14" max="14" width="15.453125" style="22" customWidth="1"/>
    <col min="15" max="15" width="29.26953125" style="22" customWidth="1"/>
    <col min="16" max="16" width="15.26953125" style="22" customWidth="1"/>
    <col min="17" max="17" width="18.54296875" style="22" customWidth="1"/>
    <col min="18" max="18" width="14.7265625" style="22" bestFit="1" customWidth="1"/>
    <col min="19" max="19" width="15.81640625" style="22" bestFit="1" customWidth="1"/>
    <col min="20" max="20" width="13.26953125" style="22" customWidth="1"/>
    <col min="21" max="21" width="12.7265625" style="22" customWidth="1"/>
    <col min="22" max="22" width="13.7265625" style="22" customWidth="1"/>
    <col min="23" max="23" width="41.26953125" style="22" customWidth="1"/>
    <col min="24" max="16384" width="9.1796875" style="22"/>
  </cols>
  <sheetData>
    <row r="2" spans="1:14" ht="13" thickBot="1" x14ac:dyDescent="0.3"/>
    <row r="3" spans="1:14" s="26" customFormat="1" ht="25" x14ac:dyDescent="0.5">
      <c r="C3" s="176" t="s">
        <v>402</v>
      </c>
      <c r="D3" s="177"/>
      <c r="E3" s="177"/>
      <c r="F3" s="177"/>
      <c r="G3" s="178"/>
      <c r="H3" s="49"/>
    </row>
    <row r="4" spans="1:14" s="27" customFormat="1" ht="62" x14ac:dyDescent="0.35">
      <c r="C4" s="28" t="s">
        <v>403</v>
      </c>
      <c r="D4" s="81" t="s">
        <v>404</v>
      </c>
      <c r="E4" s="81" t="s">
        <v>405</v>
      </c>
      <c r="F4" s="81" t="s">
        <v>418</v>
      </c>
      <c r="G4" s="29" t="s">
        <v>407</v>
      </c>
      <c r="H4" s="98"/>
    </row>
    <row r="5" spans="1:14" s="30" customFormat="1" ht="93.5" thickBot="1" x14ac:dyDescent="0.4">
      <c r="C5" s="106" t="str">
        <f>'2. Attuazione e verifica'!A10:A10</f>
        <v>IR4</v>
      </c>
      <c r="D5" s="32" t="str">
        <f>'2. Attuazione e verifica'!B10:B10</f>
        <v>Offerte concordate</v>
      </c>
      <c r="E5" s="32" t="str">
        <f>'2. Attuazione e verifica'!C10:C10</f>
        <v>Gli offerenti manipolano la procedura di appalto organizzata da un beneficiario al fine di aggiudicarsi un contratto attraverso la collusione con altri offerenti o predisponendo offerte fittizie:
- offerte concordate, comprese quelle presentate da aziende collegate tra loro o
- fornitori fantasma di servizi</v>
      </c>
      <c r="F5" s="32" t="str">
        <f>'2. Attuazione e verifica'!E10:E10</f>
        <v>Terzi</v>
      </c>
      <c r="G5" s="33" t="str">
        <f>'2. Attuazione e verifica'!F10:F10</f>
        <v>Esterno</v>
      </c>
      <c r="H5" s="100"/>
    </row>
    <row r="8" spans="1:14" ht="26.25" customHeight="1" x14ac:dyDescent="0.5">
      <c r="A8" s="161" t="s">
        <v>419</v>
      </c>
      <c r="B8" s="162"/>
      <c r="C8" s="163"/>
      <c r="D8" s="161" t="s">
        <v>373</v>
      </c>
      <c r="E8" s="162"/>
      <c r="F8" s="162"/>
      <c r="G8" s="162"/>
      <c r="H8" s="162"/>
      <c r="I8" s="162"/>
      <c r="J8" s="162"/>
      <c r="K8" s="163"/>
      <c r="L8" s="161" t="s">
        <v>420</v>
      </c>
      <c r="M8" s="162"/>
      <c r="N8" s="163"/>
    </row>
    <row r="9" spans="1:14" ht="124" x14ac:dyDescent="0.35">
      <c r="A9" s="81" t="s">
        <v>421</v>
      </c>
      <c r="B9" s="81" t="s">
        <v>422</v>
      </c>
      <c r="C9" s="81" t="s">
        <v>423</v>
      </c>
      <c r="D9" s="81" t="s">
        <v>424</v>
      </c>
      <c r="E9" s="81" t="s">
        <v>425</v>
      </c>
      <c r="F9" s="81" t="s">
        <v>372</v>
      </c>
      <c r="G9" s="81" t="s">
        <v>426</v>
      </c>
      <c r="H9" s="145" t="s">
        <v>528</v>
      </c>
      <c r="I9" s="81" t="s">
        <v>427</v>
      </c>
      <c r="J9" s="81" t="s">
        <v>428</v>
      </c>
      <c r="K9" s="81" t="s">
        <v>429</v>
      </c>
      <c r="L9" s="81" t="s">
        <v>430</v>
      </c>
      <c r="M9" s="81" t="s">
        <v>431</v>
      </c>
      <c r="N9" s="81" t="s">
        <v>432</v>
      </c>
    </row>
    <row r="10" spans="1:14" ht="15.5" x14ac:dyDescent="0.35">
      <c r="A10" s="224">
        <v>4</v>
      </c>
      <c r="B10" s="224">
        <v>3</v>
      </c>
      <c r="C10" s="199">
        <f>A10*B10</f>
        <v>12</v>
      </c>
      <c r="D10" s="247" t="s">
        <v>449</v>
      </c>
      <c r="E10" s="248"/>
      <c r="F10" s="248"/>
      <c r="G10" s="248"/>
      <c r="H10" s="248"/>
      <c r="I10" s="249"/>
      <c r="J10" s="224">
        <v>-1</v>
      </c>
      <c r="K10" s="224">
        <v>-1</v>
      </c>
      <c r="L10" s="218">
        <f>A10+J10</f>
        <v>3</v>
      </c>
      <c r="M10" s="218">
        <f>B10+K10</f>
        <v>2</v>
      </c>
      <c r="N10" s="221">
        <f>L10*M10</f>
        <v>6</v>
      </c>
    </row>
    <row r="11" spans="1:14" ht="37.5" x14ac:dyDescent="0.25">
      <c r="A11" s="225"/>
      <c r="B11" s="225"/>
      <c r="C11" s="199"/>
      <c r="D11" s="18" t="s">
        <v>450</v>
      </c>
      <c r="E11" s="5" t="s">
        <v>571</v>
      </c>
      <c r="F11" s="83" t="s">
        <v>374</v>
      </c>
      <c r="G11" s="83" t="s">
        <v>389</v>
      </c>
      <c r="H11" s="147" t="s">
        <v>537</v>
      </c>
      <c r="I11" s="83" t="s">
        <v>382</v>
      </c>
      <c r="J11" s="225"/>
      <c r="K11" s="225"/>
      <c r="L11" s="219"/>
      <c r="M11" s="219"/>
      <c r="N11" s="222"/>
    </row>
    <row r="12" spans="1:14" ht="37.5" x14ac:dyDescent="0.25">
      <c r="A12" s="225"/>
      <c r="B12" s="225"/>
      <c r="C12" s="199"/>
      <c r="D12" s="18" t="s">
        <v>570</v>
      </c>
      <c r="E12" s="158" t="s">
        <v>563</v>
      </c>
      <c r="F12" s="130" t="s">
        <v>374</v>
      </c>
      <c r="G12" s="130" t="s">
        <v>374</v>
      </c>
      <c r="H12" s="147" t="s">
        <v>539</v>
      </c>
      <c r="I12" s="130" t="s">
        <v>382</v>
      </c>
      <c r="J12" s="225"/>
      <c r="K12" s="225"/>
      <c r="L12" s="219"/>
      <c r="M12" s="219"/>
      <c r="N12" s="222"/>
    </row>
    <row r="13" spans="1:14" ht="15.5" x14ac:dyDescent="0.35">
      <c r="A13" s="225"/>
      <c r="B13" s="225"/>
      <c r="C13" s="199"/>
      <c r="D13" s="247" t="s">
        <v>451</v>
      </c>
      <c r="E13" s="248"/>
      <c r="F13" s="248"/>
      <c r="G13" s="248"/>
      <c r="H13" s="248"/>
      <c r="I13" s="249"/>
      <c r="J13" s="225"/>
      <c r="K13" s="225"/>
      <c r="L13" s="219"/>
      <c r="M13" s="219"/>
      <c r="N13" s="222"/>
    </row>
    <row r="14" spans="1:14" ht="41.25" customHeight="1" x14ac:dyDescent="0.25">
      <c r="A14" s="225"/>
      <c r="B14" s="225"/>
      <c r="C14" s="199"/>
      <c r="D14" s="18" t="s">
        <v>452</v>
      </c>
      <c r="E14" s="158" t="s">
        <v>563</v>
      </c>
      <c r="F14" s="83" t="s">
        <v>374</v>
      </c>
      <c r="G14" s="83" t="s">
        <v>374</v>
      </c>
      <c r="H14" s="147" t="s">
        <v>539</v>
      </c>
      <c r="I14" s="83" t="s">
        <v>382</v>
      </c>
      <c r="J14" s="225"/>
      <c r="K14" s="225"/>
      <c r="L14" s="219"/>
      <c r="M14" s="219"/>
      <c r="N14" s="222"/>
    </row>
    <row r="15" spans="1:14" ht="46.5" customHeight="1" x14ac:dyDescent="0.25">
      <c r="A15" s="226"/>
      <c r="B15" s="226"/>
      <c r="C15" s="199"/>
      <c r="D15" s="18" t="s">
        <v>453</v>
      </c>
      <c r="E15" s="5" t="s">
        <v>571</v>
      </c>
      <c r="F15" s="83" t="s">
        <v>374</v>
      </c>
      <c r="G15" s="83" t="s">
        <v>389</v>
      </c>
      <c r="H15" s="147" t="s">
        <v>537</v>
      </c>
      <c r="I15" s="83" t="s">
        <v>382</v>
      </c>
      <c r="J15" s="226"/>
      <c r="K15" s="226"/>
      <c r="L15" s="220"/>
      <c r="M15" s="220"/>
      <c r="N15" s="223"/>
    </row>
    <row r="18" spans="1:14" ht="26.25" customHeight="1" x14ac:dyDescent="0.5">
      <c r="A18" s="161" t="s">
        <v>420</v>
      </c>
      <c r="B18" s="162"/>
      <c r="C18" s="163"/>
      <c r="D18" s="161" t="s">
        <v>433</v>
      </c>
      <c r="E18" s="162"/>
      <c r="F18" s="162"/>
      <c r="G18" s="162"/>
      <c r="H18" s="162"/>
      <c r="I18" s="162"/>
      <c r="J18" s="162"/>
      <c r="K18" s="163"/>
      <c r="L18" s="161" t="s">
        <v>434</v>
      </c>
      <c r="M18" s="162"/>
      <c r="N18" s="163"/>
    </row>
    <row r="19" spans="1:14" ht="124" x14ac:dyDescent="0.35">
      <c r="A19" s="81" t="s">
        <v>430</v>
      </c>
      <c r="B19" s="81" t="s">
        <v>431</v>
      </c>
      <c r="C19" s="81" t="s">
        <v>432</v>
      </c>
      <c r="D19" s="207" t="s">
        <v>435</v>
      </c>
      <c r="E19" s="207"/>
      <c r="F19" s="35" t="s">
        <v>386</v>
      </c>
      <c r="G19" s="173" t="s">
        <v>607</v>
      </c>
      <c r="H19" s="174"/>
      <c r="I19" s="175"/>
      <c r="J19" s="35" t="s">
        <v>436</v>
      </c>
      <c r="K19" s="35" t="s">
        <v>437</v>
      </c>
      <c r="L19" s="81" t="s">
        <v>438</v>
      </c>
      <c r="M19" s="81" t="s">
        <v>439</v>
      </c>
      <c r="N19" s="81" t="s">
        <v>440</v>
      </c>
    </row>
    <row r="20" spans="1:14" ht="45.75" customHeight="1" x14ac:dyDescent="0.25">
      <c r="A20" s="218">
        <f>L10</f>
        <v>3</v>
      </c>
      <c r="B20" s="218">
        <f>M10</f>
        <v>2</v>
      </c>
      <c r="C20" s="199">
        <f>+A20*B20</f>
        <v>6</v>
      </c>
      <c r="D20" s="251" t="s">
        <v>497</v>
      </c>
      <c r="E20" s="252"/>
      <c r="F20" s="83"/>
      <c r="G20" s="193">
        <v>43070</v>
      </c>
      <c r="H20" s="194"/>
      <c r="I20" s="194"/>
      <c r="J20" s="224">
        <v>-1</v>
      </c>
      <c r="K20" s="224">
        <v>-1</v>
      </c>
      <c r="L20" s="218">
        <f>A20+J20</f>
        <v>2</v>
      </c>
      <c r="M20" s="218">
        <f>B20+K20</f>
        <v>1</v>
      </c>
      <c r="N20" s="199">
        <f>L20*M20</f>
        <v>2</v>
      </c>
    </row>
    <row r="21" spans="1:14" ht="23.25" customHeight="1" x14ac:dyDescent="0.25">
      <c r="A21" s="220"/>
      <c r="B21" s="220"/>
      <c r="C21" s="199"/>
      <c r="D21" s="251"/>
      <c r="E21" s="252"/>
      <c r="F21" s="83"/>
      <c r="G21" s="193"/>
      <c r="H21" s="194"/>
      <c r="I21" s="194"/>
      <c r="J21" s="226"/>
      <c r="K21" s="226"/>
      <c r="L21" s="220"/>
      <c r="M21" s="220"/>
      <c r="N21" s="199"/>
    </row>
    <row r="45" spans="2:3" x14ac:dyDescent="0.25">
      <c r="B45" s="22">
        <v>1</v>
      </c>
      <c r="C45" s="22">
        <v>-1</v>
      </c>
    </row>
    <row r="46" spans="2:3" x14ac:dyDescent="0.25">
      <c r="B46" s="22">
        <v>2</v>
      </c>
      <c r="C46" s="22">
        <v>-2</v>
      </c>
    </row>
    <row r="47" spans="2:3" x14ac:dyDescent="0.25">
      <c r="B47" s="22">
        <v>3</v>
      </c>
      <c r="C47" s="22">
        <v>-3</v>
      </c>
    </row>
    <row r="48" spans="2:3" x14ac:dyDescent="0.25">
      <c r="B48" s="22">
        <v>4</v>
      </c>
      <c r="C48" s="22">
        <v>-4</v>
      </c>
    </row>
    <row r="49" spans="2:3" x14ac:dyDescent="0.25">
      <c r="B49" s="22">
        <v>5</v>
      </c>
      <c r="C49" s="22">
        <v>-5</v>
      </c>
    </row>
  </sheetData>
  <customSheetViews>
    <customSheetView guid="{35173F07-2845-43C5-9AAA-EA2DF91EC926}" scale="75" showPageBreaks="1" fitToPage="1" printArea="1" view="pageBreakPreview">
      <selection activeCell="F19" sqref="F19:H19"/>
      <pageMargins left="0.70866141732283472" right="0.70866141732283472" top="0.74803149606299213" bottom="0.74803149606299213" header="0.31496062992125984" footer="0.31496062992125984"/>
      <pageSetup paperSize="9" scale="47" orientation="landscape" r:id="rId1"/>
    </customSheetView>
  </customSheetViews>
  <mergeCells count="31">
    <mergeCell ref="L20:L21"/>
    <mergeCell ref="M20:M21"/>
    <mergeCell ref="N20:N21"/>
    <mergeCell ref="D20:E20"/>
    <mergeCell ref="G21:I21"/>
    <mergeCell ref="D21:E21"/>
    <mergeCell ref="J20:J21"/>
    <mergeCell ref="K20:K21"/>
    <mergeCell ref="A20:A21"/>
    <mergeCell ref="B20:B21"/>
    <mergeCell ref="C20:C21"/>
    <mergeCell ref="A18:C18"/>
    <mergeCell ref="D18:K18"/>
    <mergeCell ref="G20:I20"/>
    <mergeCell ref="A10:A15"/>
    <mergeCell ref="B10:B15"/>
    <mergeCell ref="C10:C15"/>
    <mergeCell ref="C3:G3"/>
    <mergeCell ref="A8:C8"/>
    <mergeCell ref="D8:K8"/>
    <mergeCell ref="J10:J15"/>
    <mergeCell ref="L8:N8"/>
    <mergeCell ref="D19:E19"/>
    <mergeCell ref="G19:I19"/>
    <mergeCell ref="L18:N18"/>
    <mergeCell ref="L10:L15"/>
    <mergeCell ref="M10:M15"/>
    <mergeCell ref="N10:N15"/>
    <mergeCell ref="K10:K15"/>
    <mergeCell ref="D10:I10"/>
    <mergeCell ref="D13:I13"/>
  </mergeCells>
  <phoneticPr fontId="0" type="noConversion"/>
  <conditionalFormatting sqref="A10 J10 F11:G12 I11:I12">
    <cfRule type="cellIs" dxfId="320" priority="62" operator="between">
      <formula>0</formula>
      <formula>0</formula>
    </cfRule>
  </conditionalFormatting>
  <conditionalFormatting sqref="B10">
    <cfRule type="cellIs" dxfId="319" priority="35" operator="between">
      <formula>0</formula>
      <formula>0</formula>
    </cfRule>
  </conditionalFormatting>
  <conditionalFormatting sqref="K10">
    <cfRule type="cellIs" dxfId="318" priority="30" operator="between">
      <formula>0</formula>
      <formula>0</formula>
    </cfRule>
  </conditionalFormatting>
  <conditionalFormatting sqref="C10">
    <cfRule type="cellIs" dxfId="317" priority="23" operator="between">
      <formula>8</formula>
      <formula>16</formula>
    </cfRule>
    <cfRule type="cellIs" dxfId="316" priority="24" operator="between">
      <formula>4</formula>
      <formula>6</formula>
    </cfRule>
    <cfRule type="cellIs" dxfId="315" priority="25" operator="between">
      <formula>0</formula>
      <formula>3</formula>
    </cfRule>
  </conditionalFormatting>
  <conditionalFormatting sqref="C20">
    <cfRule type="cellIs" dxfId="314" priority="20" operator="between">
      <formula>8</formula>
      <formula>16</formula>
    </cfRule>
    <cfRule type="cellIs" dxfId="313" priority="21" operator="between">
      <formula>4</formula>
      <formula>6</formula>
    </cfRule>
    <cfRule type="cellIs" dxfId="312" priority="22" operator="between">
      <formula>0</formula>
      <formula>3</formula>
    </cfRule>
  </conditionalFormatting>
  <conditionalFormatting sqref="N20">
    <cfRule type="cellIs" dxfId="311" priority="17" operator="between">
      <formula>8</formula>
      <formula>16</formula>
    </cfRule>
    <cfRule type="cellIs" dxfId="310" priority="18" operator="between">
      <formula>4</formula>
      <formula>6</formula>
    </cfRule>
    <cfRule type="cellIs" dxfId="309" priority="19" operator="between">
      <formula>0</formula>
      <formula>3</formula>
    </cfRule>
  </conditionalFormatting>
  <conditionalFormatting sqref="N10">
    <cfRule type="cellIs" dxfId="308" priority="14" operator="between">
      <formula>8</formula>
      <formula>16</formula>
    </cfRule>
    <cfRule type="cellIs" dxfId="307" priority="15" operator="between">
      <formula>4</formula>
      <formula>6</formula>
    </cfRule>
    <cfRule type="cellIs" dxfId="306" priority="16" operator="between">
      <formula>0</formula>
      <formula>3</formula>
    </cfRule>
  </conditionalFormatting>
  <conditionalFormatting sqref="F14:G14">
    <cfRule type="cellIs" dxfId="305" priority="10" operator="between">
      <formula>0</formula>
      <formula>0</formula>
    </cfRule>
  </conditionalFormatting>
  <conditionalFormatting sqref="F15:G15">
    <cfRule type="cellIs" dxfId="304" priority="9" operator="between">
      <formula>0</formula>
      <formula>0</formula>
    </cfRule>
  </conditionalFormatting>
  <conditionalFormatting sqref="I14">
    <cfRule type="cellIs" dxfId="303" priority="8" operator="between">
      <formula>0</formula>
      <formula>0</formula>
    </cfRule>
  </conditionalFormatting>
  <conditionalFormatting sqref="I15">
    <cfRule type="cellIs" dxfId="302" priority="7" operator="between">
      <formula>0</formula>
      <formula>0</formula>
    </cfRule>
  </conditionalFormatting>
  <conditionalFormatting sqref="H12">
    <cfRule type="cellIs" dxfId="301" priority="2" operator="between">
      <formula>0</formula>
      <formula>0</formula>
    </cfRule>
  </conditionalFormatting>
  <conditionalFormatting sqref="H11">
    <cfRule type="cellIs" dxfId="300" priority="4" operator="between">
      <formula>0</formula>
      <formula>0</formula>
    </cfRule>
  </conditionalFormatting>
  <conditionalFormatting sqref="H15">
    <cfRule type="cellIs" dxfId="299" priority="3" operator="between">
      <formula>0</formula>
      <formula>0</formula>
    </cfRule>
  </conditionalFormatting>
  <conditionalFormatting sqref="H14">
    <cfRule type="cellIs" dxfId="298" priority="1" operator="between">
      <formula>0</formula>
      <formula>0</formula>
    </cfRule>
  </conditionalFormatting>
  <dataValidations count="4">
    <dataValidation type="list" allowBlank="1" showInputMessage="1" showErrorMessage="1" sqref="A10:B10">
      <formula1>positive</formula1>
    </dataValidation>
    <dataValidation type="list" allowBlank="1" showInputMessage="1" showErrorMessage="1" sqref="J10:K10 J20:K21">
      <formula1>negative</formula1>
    </dataValidation>
    <dataValidation type="list" allowBlank="1" showInputMessage="1" showErrorMessage="1" sqref="F14:G15 F11:G12">
      <formula1>yn</formula1>
    </dataValidation>
    <dataValidation type="list" allowBlank="1" showInputMessage="1" showErrorMessage="1" sqref="I14:I15 I11:I12">
      <formula1>efficacia</formula1>
    </dataValidation>
  </dataValidations>
  <pageMargins left="0.70866141732283472" right="0.70866141732283472" top="0.74803149606299213" bottom="0.74803149606299213" header="0.31496062992125984" footer="0.31496062992125984"/>
  <pageSetup paperSize="8" scale="65"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25</vt:i4>
      </vt:variant>
      <vt:variant>
        <vt:lpstr>Intervalli denominati</vt:lpstr>
      </vt:variant>
      <vt:variant>
        <vt:i4>23</vt:i4>
      </vt:variant>
    </vt:vector>
  </HeadingPairs>
  <TitlesOfParts>
    <vt:vector size="48" baseType="lpstr">
      <vt:lpstr>1. Selezione del candidato</vt:lpstr>
      <vt:lpstr>SR1</vt:lpstr>
      <vt:lpstr>SR2</vt:lpstr>
      <vt:lpstr>SR3</vt:lpstr>
      <vt:lpstr>2. Attuazione e verifica</vt:lpstr>
      <vt:lpstr>IR1</vt:lpstr>
      <vt:lpstr>IR2</vt:lpstr>
      <vt:lpstr>IR3</vt:lpstr>
      <vt:lpstr>IR4</vt:lpstr>
      <vt:lpstr>IR5</vt:lpstr>
      <vt:lpstr>IR6</vt:lpstr>
      <vt:lpstr>IR7</vt:lpstr>
      <vt:lpstr>IR8</vt:lpstr>
      <vt:lpstr>IR9</vt:lpstr>
      <vt:lpstr>IR10</vt:lpstr>
      <vt:lpstr>IR11</vt:lpstr>
      <vt:lpstr>3. Certificazione e pagamenti</vt:lpstr>
      <vt:lpstr>CR1</vt:lpstr>
      <vt:lpstr>CR2</vt:lpstr>
      <vt:lpstr>CR3</vt:lpstr>
      <vt:lpstr>4. Aggiudicazione diretta</vt:lpstr>
      <vt:lpstr>PR1</vt:lpstr>
      <vt:lpstr>PR2</vt:lpstr>
      <vt:lpstr>PR3</vt:lpstr>
      <vt:lpstr>Foglio1</vt:lpstr>
      <vt:lpstr>'2. Attuazione e verifica'!Area_stampa</vt:lpstr>
      <vt:lpstr>'3. Certificazione e pagamenti'!Area_stampa</vt:lpstr>
      <vt:lpstr>'4. Aggiudicazione diretta'!Area_stampa</vt:lpstr>
      <vt:lpstr>'CR1'!Area_stampa</vt:lpstr>
      <vt:lpstr>'CR2'!Area_stampa</vt:lpstr>
      <vt:lpstr>'CR3'!Area_stampa</vt:lpstr>
      <vt:lpstr>'IR1'!Area_stampa</vt:lpstr>
      <vt:lpstr>'IR10'!Area_stampa</vt:lpstr>
      <vt:lpstr>'IR11'!Area_stampa</vt:lpstr>
      <vt:lpstr>'IR2'!Area_stampa</vt:lpstr>
      <vt:lpstr>'IR3'!Area_stampa</vt:lpstr>
      <vt:lpstr>'IR4'!Area_stampa</vt:lpstr>
      <vt:lpstr>'IR5'!Area_stampa</vt:lpstr>
      <vt:lpstr>'IR6'!Area_stampa</vt:lpstr>
      <vt:lpstr>'IR7'!Area_stampa</vt:lpstr>
      <vt:lpstr>'IR8'!Area_stampa</vt:lpstr>
      <vt:lpstr>'IR9'!Area_stampa</vt:lpstr>
      <vt:lpstr>'PR1'!Area_stampa</vt:lpstr>
      <vt:lpstr>'PR2'!Area_stampa</vt:lpstr>
      <vt:lpstr>'PR3'!Area_stampa</vt:lpstr>
      <vt:lpstr>'SR3'!Area_stampa</vt:lpstr>
      <vt:lpstr>efficacia</vt:lpstr>
      <vt:lpstr>yn</vt:lpstr>
    </vt:vector>
  </TitlesOfParts>
  <Company>Moore Stephens LLP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cholmes</dc:creator>
  <cp:lastModifiedBy>lucia coscarella</cp:lastModifiedBy>
  <cp:lastPrinted>2015-08-06T15:40:22Z</cp:lastPrinted>
  <dcterms:created xsi:type="dcterms:W3CDTF">2013-01-09T11:58:16Z</dcterms:created>
  <dcterms:modified xsi:type="dcterms:W3CDTF">2017-07-10T09:06:47Z</dcterms:modified>
</cp:coreProperties>
</file>